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</sheets>
  <definedNames/>
  <calcPr/>
</workbook>
</file>

<file path=xl/sharedStrings.xml><?xml version="1.0" encoding="utf-8"?>
<sst xmlns="http://schemas.openxmlformats.org/spreadsheetml/2006/main" count="165" uniqueCount="152">
  <si>
    <t xml:space="preserve">  P Ř I H L Á Š K A
    Vánoční kendování a Nozomi Cup, Hradec Králové, 2.-3.12.2023
    </t>
  </si>
  <si>
    <t>Oddíl</t>
  </si>
  <si>
    <t>Zodpovědná osoba</t>
  </si>
  <si>
    <t xml:space="preserve">celkem k úhradě </t>
  </si>
  <si>
    <t>e-mail</t>
  </si>
  <si>
    <t xml:space="preserve">DEADLINE příhlášek </t>
  </si>
  <si>
    <t>mobilní telefon</t>
  </si>
  <si>
    <r>
      <rPr>
        <rFont val="Arial"/>
        <color theme="1"/>
      </rPr>
      <t xml:space="preserve">přihlášky posílejte hromadně za oddíl na </t>
    </r>
    <r>
      <rPr>
        <rFont val="Arial"/>
        <b/>
        <color theme="1"/>
      </rPr>
      <t>eichler@guard7.cz</t>
    </r>
  </si>
  <si>
    <r>
      <rPr>
        <rFont val="Arial"/>
        <color theme="1"/>
      </rPr>
      <t xml:space="preserve">platby hromadně za oddíl na účet </t>
    </r>
    <r>
      <rPr>
        <rFont val="Arial"/>
        <b/>
        <color theme="1"/>
      </rPr>
      <t>1006000399 / 5500</t>
    </r>
    <r>
      <rPr>
        <rFont val="Arial"/>
        <color theme="1"/>
      </rPr>
      <t xml:space="preserve"> do textu </t>
    </r>
    <r>
      <rPr>
        <rFont val="Arial"/>
        <b/>
        <color theme="1"/>
      </rPr>
      <t>VKaNC2023_název oddílu</t>
    </r>
  </si>
  <si>
    <t>Jméno</t>
  </si>
  <si>
    <t>Příjmení</t>
  </si>
  <si>
    <t>SOBOTA
Vánoční kendování</t>
  </si>
  <si>
    <t>NEDĚLE
Nozomi Cup</t>
  </si>
  <si>
    <t>Rozhodčí</t>
  </si>
  <si>
    <t>Rok narození</t>
  </si>
  <si>
    <t>Kihon</t>
  </si>
  <si>
    <t>Keiko</t>
  </si>
  <si>
    <t xml:space="preserve">Turnaj VK </t>
  </si>
  <si>
    <t>Mladší žáci       (2015 a mladší)</t>
  </si>
  <si>
    <t>Starší žáci (2014-2012)</t>
  </si>
  <si>
    <t>Dorostenci (2009-2011)</t>
  </si>
  <si>
    <t>Turnaj týmů</t>
  </si>
  <si>
    <t>Junioři (2006-2008)</t>
  </si>
  <si>
    <t>Ženy               (2007 a starší)</t>
  </si>
  <si>
    <t>Muži kju                  (2005 a starší)</t>
  </si>
  <si>
    <t>Muži dan       (2005 a starší)</t>
  </si>
  <si>
    <t>Název týmu</t>
  </si>
  <si>
    <t>POPLATEK</t>
  </si>
  <si>
    <t>Poznámka</t>
  </si>
  <si>
    <t>Tým</t>
  </si>
  <si>
    <t>VK</t>
  </si>
  <si>
    <t>Junioři</t>
  </si>
  <si>
    <t>ženy</t>
  </si>
  <si>
    <t>open</t>
  </si>
  <si>
    <t>kombi</t>
  </si>
  <si>
    <t>korekce</t>
  </si>
  <si>
    <t>ubt1</t>
  </si>
  <si>
    <t>keiko &lt;18</t>
  </si>
  <si>
    <t>keiko  =&gt;18</t>
  </si>
  <si>
    <t>VK turnaj</t>
  </si>
  <si>
    <t>závod</t>
  </si>
  <si>
    <t>kombinace</t>
  </si>
  <si>
    <t>Tým (osoba)</t>
  </si>
  <si>
    <t>koef ČFK</t>
  </si>
  <si>
    <t xml:space="preserve">Součty-&gt;   </t>
  </si>
  <si>
    <t>Lojza</t>
  </si>
  <si>
    <t>Rejpal</t>
  </si>
  <si>
    <t>X</t>
  </si>
  <si>
    <t>2005 a starší</t>
  </si>
  <si>
    <t>Vánoční kendování a Nozomi cuo</t>
  </si>
  <si>
    <t>Termín</t>
  </si>
  <si>
    <t>2 a 3. prosince 2023</t>
  </si>
  <si>
    <t>Místo akce</t>
  </si>
  <si>
    <t>ZŠ Nový Hradec Králové, Pešinova 4/146, 500 08, Hradec Králové 8</t>
  </si>
  <si>
    <t>(GPS 50.1773636N, 15.8563097E)</t>
  </si>
  <si>
    <t>DŮLEŽITÉ TERMÍNY A INFO</t>
  </si>
  <si>
    <t>Pokud potřebujete více informací, kontaktujte</t>
  </si>
  <si>
    <r>
      <rPr>
        <rFont val="Arial"/>
        <color theme="1"/>
        <sz val="10.0"/>
      </rPr>
      <t xml:space="preserve">Termín všech přihlášek je do: </t>
    </r>
    <r>
      <rPr>
        <rFont val="Arial"/>
        <b/>
        <color theme="1"/>
        <sz val="10.0"/>
      </rPr>
      <t>21. listopadu 2023</t>
    </r>
  </si>
  <si>
    <t>Miloš Eichler</t>
  </si>
  <si>
    <r>
      <rPr>
        <rFont val="Arial"/>
        <color theme="1"/>
        <sz val="10.0"/>
      </rPr>
      <t xml:space="preserve">Přihlášky posílejte homadně za oddíl na e-mail: </t>
    </r>
    <r>
      <rPr>
        <rFont val="Arial"/>
        <b/>
        <color theme="1"/>
        <sz val="10.0"/>
      </rPr>
      <t>eichler@guard7.cz</t>
    </r>
  </si>
  <si>
    <r>
      <rPr>
        <rFont val="Arial"/>
        <color theme="1"/>
      </rPr>
      <t>M: +</t>
    </r>
    <r>
      <rPr>
        <rFont val="Arial"/>
        <b/>
        <color theme="1"/>
      </rPr>
      <t>420 605 246 604</t>
    </r>
  </si>
  <si>
    <r>
      <rPr>
        <rFont val="Arial"/>
        <color theme="1"/>
        <sz val="10.0"/>
      </rPr>
      <t xml:space="preserve">platby hromadně za oddíl posílejte do </t>
    </r>
    <r>
      <rPr>
        <rFont val="Arial"/>
        <b/>
        <color theme="1"/>
        <sz val="10.0"/>
      </rPr>
      <t>27.11.2023</t>
    </r>
  </si>
  <si>
    <r>
      <rPr>
        <rFont val="Arial"/>
        <color theme="1"/>
      </rPr>
      <t xml:space="preserve">E: </t>
    </r>
    <r>
      <rPr>
        <rFont val="Arial"/>
        <b/>
        <color theme="1"/>
      </rPr>
      <t xml:space="preserve">eichler@guard7.cz </t>
    </r>
  </si>
  <si>
    <r>
      <rPr>
        <rFont val="Arial"/>
        <color theme="1"/>
        <sz val="10.0"/>
      </rPr>
      <t>Číslo účtu :</t>
    </r>
    <r>
      <rPr>
        <rFont val="Arial"/>
        <b/>
        <color theme="1"/>
        <sz val="10.0"/>
      </rPr>
      <t xml:space="preserve"> 1006000399 / 5500</t>
    </r>
  </si>
  <si>
    <t xml:space="preserve">nebo se podívejte na naše webové stránky </t>
  </si>
  <si>
    <r>
      <rPr>
        <rFont val="Arial"/>
        <color theme="1"/>
        <sz val="10.0"/>
      </rPr>
      <t>Do textu "</t>
    </r>
    <r>
      <rPr>
        <rFont val="Arial"/>
        <b/>
        <color theme="1"/>
        <sz val="10.0"/>
      </rPr>
      <t>VKaNC2023_název oddílu"</t>
    </r>
  </si>
  <si>
    <t>www.nozomi.cz</t>
  </si>
  <si>
    <t xml:space="preserve">Platby </t>
  </si>
  <si>
    <t xml:space="preserve">- Výše úhrady musí souhlasit s cenami v registračním formuláři pro VK s připočtením ceny za NC. Neuhrazením poplatku v termínu je přihláška neplatná. </t>
  </si>
  <si>
    <t>- Neuhrazením poplatku v termínu je přihláška neplatná.</t>
  </si>
  <si>
    <t>- Zahraniční účastníci – platba na místě, hotově, v CZK.</t>
  </si>
  <si>
    <t>Dohlášky</t>
  </si>
  <si>
    <t>- V případě dohlášek po termínu nebo na místě nemůžeme garantovat zařazení závodníka do kategorií jak ve Vánočním kendování, tak v Nozomi Cup. Dohlášený závodník bude zařazen pouze na volné nebo uvolněné místo v poolu.</t>
  </si>
  <si>
    <t>- Přihlášky po termínu nebo na místě = 100% příplatek k poplatkům.</t>
  </si>
  <si>
    <t xml:space="preserve">Storno poplatky: </t>
  </si>
  <si>
    <t>Odhlášky po termínu = 100% z cen všech poplatků.</t>
  </si>
  <si>
    <t>Poplatky</t>
  </si>
  <si>
    <t>Vánoční kendování</t>
  </si>
  <si>
    <t>150 kč/osoba</t>
  </si>
  <si>
    <t>Nozomi Cup</t>
  </si>
  <si>
    <t>300 kč</t>
  </si>
  <si>
    <t>Děti do 6 let</t>
  </si>
  <si>
    <t>zdarma</t>
  </si>
  <si>
    <t>Program</t>
  </si>
  <si>
    <t>Sobota 2. 12 2023</t>
  </si>
  <si>
    <t>09:00 hod</t>
  </si>
  <si>
    <t>Registrace + rozcvička.</t>
  </si>
  <si>
    <t>09:45 hod</t>
  </si>
  <si>
    <t>Porada rozhodčích.</t>
  </si>
  <si>
    <t>10:00 hod</t>
  </si>
  <si>
    <t>Zahájení turnaje mládeže.</t>
  </si>
  <si>
    <t>10:15 hod</t>
  </si>
  <si>
    <t>Turnaj jednotlivců (mládež).</t>
  </si>
  <si>
    <t>14:00 hod *</t>
  </si>
  <si>
    <t>Vyhlášení výsledků turnaje.</t>
  </si>
  <si>
    <t>14:30 hod *</t>
  </si>
  <si>
    <t>Turnaj 3. členných týmů.</t>
  </si>
  <si>
    <t>17:30 hod</t>
  </si>
  <si>
    <t>Vyhlášení výsledků turnaje týmů.</t>
  </si>
  <si>
    <t>18:00 hod *</t>
  </si>
  <si>
    <t>Volné džigeiko.</t>
  </si>
  <si>
    <t>19:00 hod</t>
  </si>
  <si>
    <t>Konec.</t>
  </si>
  <si>
    <t>Neděle 3. 12 2023</t>
  </si>
  <si>
    <t>10:00 hod *</t>
  </si>
  <si>
    <t>Zahájení turnaje.</t>
  </si>
  <si>
    <t>10:15 hod *</t>
  </si>
  <si>
    <t>Kategorie junioři.</t>
  </si>
  <si>
    <t>11:00 hod *</t>
  </si>
  <si>
    <t>Kategorie ženy.</t>
  </si>
  <si>
    <t>11:45 hod *</t>
  </si>
  <si>
    <t>Kategorie kjú muži.</t>
  </si>
  <si>
    <t>15:30 hod *</t>
  </si>
  <si>
    <t>Kategorie dan muži.</t>
  </si>
  <si>
    <t>16:15 hod</t>
  </si>
  <si>
    <t>Vyhlášení výsledků.</t>
  </si>
  <si>
    <t>17:00 hod</t>
  </si>
  <si>
    <t>*) Vzhledem k počtu účastníků a průběhu soutěží mohou být časy posunuty.</t>
  </si>
  <si>
    <t>Soutěž jednotlivců</t>
  </si>
  <si>
    <t>Kategorie KIHON (2009 a mladší)</t>
  </si>
  <si>
    <t>- Pouze pro cvičící méně než 16 měsíců.</t>
  </si>
  <si>
    <t>- Účastník kategorie kihon se smí přihlásit i do kategorie shiai.</t>
  </si>
  <si>
    <t>- Každý účastnící se oddíl poskytne alespoň jednoho motadači.</t>
  </si>
  <si>
    <t>- Učikomi geiko: men --- kote --- do --- kote-men --- kote-do ---- kote-men-do</t>
  </si>
  <si>
    <t>Kategorie SHIAI</t>
  </si>
  <si>
    <t>- Mladší žáci (2015 a mladší).</t>
  </si>
  <si>
    <t>- Starší žáci (2014-2012).</t>
  </si>
  <si>
    <t>- Dorostenci (2011-2009).</t>
  </si>
  <si>
    <t>- Ženy (2007 a starší)</t>
  </si>
  <si>
    <t>-</t>
  </si>
  <si>
    <t>- Kjú muži (2005 a starší)</t>
  </si>
  <si>
    <t>- Dan muži (2005 a starší)</t>
  </si>
  <si>
    <t>- Junioři (2008-2006)</t>
  </si>
  <si>
    <t>Podmínky soutěže</t>
  </si>
  <si>
    <t>- Rozhodující pro zařazení do kategorie je rok narození.</t>
  </si>
  <si>
    <t>- Kategorie může pořadatel v den turnaje upravit, sloučit nebo zrušit, a to podle počtu nebo věku přihlášených.</t>
  </si>
  <si>
    <t>- Soutěž všech kategorií probíhá formou tříčlenných poolů. První dva postupují do eliminace.</t>
  </si>
  <si>
    <t>- Kontrol šinaj neprobíhá. Za stav šinajů a výstroje odpovídají senpajové jednotlivých dojo.</t>
  </si>
  <si>
    <t>- Délky zápasů a další informace budou sděleny na nástupu.</t>
  </si>
  <si>
    <t>Soutěž týmů</t>
  </si>
  <si>
    <t>- Týmy jsou tříčlenné, smíšené s možností jednoho náhradníka.</t>
  </si>
  <si>
    <t>- Tým může být sestaven z členů různých oddílů bez omezení věku.</t>
  </si>
  <si>
    <t>- Doporučujeme do týmu zařadit alespoň jedno dítě do 13 let.</t>
  </si>
  <si>
    <t>- Soutěž týmů probíhá formou rozlosování přímo do eliminace.</t>
  </si>
  <si>
    <t>Ubytování</t>
  </si>
  <si>
    <t>Možnost přespání v tělocvičně - 100 Kč.</t>
  </si>
  <si>
    <t>Stravování a občerstvení</t>
  </si>
  <si>
    <t>Pro účastníky bude v režii pořadatele k dispozici drobné občerstvení.</t>
  </si>
  <si>
    <t>Pro rozhodčí bude zajištěn oběd.</t>
  </si>
  <si>
    <t>Důležité info</t>
  </si>
  <si>
    <t>Každý účastník akce souhlasí s tím, že bude fotografován a/nebo natáčen a poskytuje plné a úplné svolení k užívání svého obrazu a/nebo videa ve všech médiích, včetně internetu, pro účely prezentace samotné akce a/nebo organizátora.</t>
  </si>
  <si>
    <t>Junioři (2008-2006)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</si>
</sst>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.m.yyyy"/>
    <numFmt numFmtId="165" formatCode="#,##0.00\ \k\č&quot;Kč&quot;"/>
    <numFmt numFmtId="166" formatCode="#,##0&quot;Kč&quot;"/>
  </numFmts>
  <fonts count="29">
    <font>
      <sz val="10.0"/>
      <color rgb="FF000000"/>
      <name val="Arial"/>
      <scheme val="minor"/>
    </font>
    <font>
      <b/>
      <sz val="14.0"/>
      <color rgb="FFFFFFFF"/>
      <name val="Arial"/>
    </font>
    <font/>
    <font>
      <color theme="1"/>
      <name val="Arial"/>
      <scheme val="minor"/>
    </font>
    <font>
      <b/>
      <color theme="1"/>
      <name val="Arial"/>
      <scheme val="minor"/>
    </font>
    <font>
      <b/>
      <sz val="12.0"/>
      <color theme="1"/>
      <name val="Arial"/>
      <scheme val="minor"/>
    </font>
    <font>
      <b/>
      <color theme="0"/>
      <name val="Arial"/>
      <scheme val="minor"/>
    </font>
    <font>
      <b/>
      <color rgb="FFFF0000"/>
      <name val="Arial"/>
      <scheme val="minor"/>
    </font>
    <font>
      <sz val="11.0"/>
      <color rgb="FF1F1F1F"/>
      <name val="&quot;Google Sans&quot;"/>
    </font>
    <font>
      <sz val="10.0"/>
      <color theme="1"/>
      <name val="Arial"/>
    </font>
    <font>
      <sz val="9.0"/>
      <color rgb="FF000000"/>
      <name val="Arial"/>
    </font>
    <font>
      <b/>
      <sz val="10.0"/>
      <color theme="1"/>
      <name val="Arial"/>
    </font>
    <font>
      <b/>
      <sz val="10.0"/>
      <color rgb="FFFF0000"/>
      <name val="Arial"/>
    </font>
    <font>
      <sz val="9.0"/>
      <color theme="1"/>
      <name val="Arial"/>
    </font>
    <font>
      <i/>
      <sz val="9.0"/>
      <color rgb="FF0000FF"/>
      <name val="Arial"/>
    </font>
    <font>
      <b/>
      <sz val="12.0"/>
      <color rgb="FFFF0000"/>
      <name val="Arial"/>
    </font>
    <font>
      <i/>
      <sz val="9.0"/>
      <color theme="1"/>
      <name val="Arial"/>
    </font>
    <font>
      <i/>
      <sz val="9.0"/>
      <color rgb="FF000000"/>
      <name val="Arial"/>
    </font>
    <font>
      <color theme="1"/>
      <name val="Arial"/>
    </font>
    <font>
      <b/>
      <sz val="11.0"/>
      <color theme="1"/>
      <name val="Arial"/>
    </font>
    <font>
      <b/>
      <i/>
      <sz val="7.0"/>
      <color rgb="FF980000"/>
      <name val="Arial"/>
    </font>
    <font>
      <b/>
      <u/>
      <color theme="1"/>
      <name val="Arial"/>
      <scheme val="minor"/>
    </font>
    <font>
      <sz val="10.0"/>
      <color theme="1"/>
      <name val="Arial"/>
      <scheme val="minor"/>
    </font>
    <font>
      <u/>
      <sz val="10.0"/>
      <color rgb="FF000000"/>
      <name val="&quot;Arial Nova Light&quot;"/>
    </font>
    <font>
      <b/>
      <u/>
      <color theme="1"/>
      <name val="Arial"/>
      <scheme val="minor"/>
    </font>
    <font>
      <b/>
      <u/>
      <sz val="10.0"/>
      <color theme="1"/>
      <name val="Arial"/>
    </font>
    <font>
      <b/>
      <u/>
      <sz val="11.0"/>
      <color theme="1"/>
      <name val="Arial"/>
      <scheme val="minor"/>
    </font>
    <font>
      <b/>
      <u/>
      <color theme="1"/>
      <name val="Arial"/>
      <scheme val="minor"/>
    </font>
    <font>
      <b/>
      <u/>
      <sz val="12.0"/>
      <color theme="1"/>
      <name val="Arial"/>
      <scheme val="minor"/>
    </font>
  </fonts>
  <fills count="14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FFFF99"/>
        <bgColor rgb="FFFFFF99"/>
      </patternFill>
    </fill>
    <fill>
      <patternFill patternType="solid">
        <fgColor rgb="FF999999"/>
        <bgColor rgb="FF999999"/>
      </patternFill>
    </fill>
    <fill>
      <patternFill patternType="solid">
        <fgColor rgb="FFFFFFCC"/>
        <bgColor rgb="FFFFFFCC"/>
      </patternFill>
    </fill>
    <fill>
      <patternFill patternType="solid">
        <fgColor rgb="FFF9CB9C"/>
        <bgColor rgb="FFF9CB9C"/>
      </patternFill>
    </fill>
    <fill>
      <patternFill patternType="solid">
        <fgColor rgb="FFCFE2F3"/>
        <bgColor rgb="FFCFE2F3"/>
      </patternFill>
    </fill>
  </fills>
  <borders count="42">
    <border/>
    <border>
      <left/>
      <top style="double">
        <color rgb="FF000000"/>
      </top>
    </border>
    <border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ck">
        <color rgb="FF000000"/>
      </left>
      <top style="thick">
        <color rgb="FF000000"/>
      </top>
      <bottom style="thin">
        <color rgb="FFCCCCCC"/>
      </bottom>
    </border>
    <border>
      <right style="thick">
        <color rgb="FF000000"/>
      </right>
      <top style="thick">
        <color rgb="FF000000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ck">
        <color rgb="FF000000"/>
      </left>
      <top style="thin">
        <color rgb="FFCCCCCC"/>
      </top>
      <bottom style="thin">
        <color rgb="FFCCCCCC"/>
      </bottom>
    </border>
    <border>
      <right style="thick">
        <color rgb="FF000000"/>
      </right>
      <top style="thin">
        <color rgb="FFCCCCCC"/>
      </top>
      <bottom style="thin">
        <color rgb="FFCCCCCC"/>
      </bottom>
    </border>
    <border>
      <left style="thick">
        <color rgb="FF000000"/>
      </left>
      <top style="thin">
        <color rgb="FFCCCCCC"/>
      </top>
      <bottom style="thick">
        <color rgb="FF000000"/>
      </bottom>
    </border>
    <border>
      <right style="thick">
        <color rgb="FF000000"/>
      </right>
      <top style="thin">
        <color rgb="FFCCCCCC"/>
      </top>
      <bottom style="thick">
        <color rgb="FF000000"/>
      </bottom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/>
      <right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0" fontId="4" numFmtId="0" xfId="0" applyAlignment="1" applyBorder="1" applyFont="1">
      <alignment horizontal="center" readingOrder="0"/>
    </xf>
    <xf borderId="5" fillId="0" fontId="2" numFmtId="0" xfId="0" applyBorder="1" applyFont="1"/>
    <xf borderId="6" fillId="3" fontId="3" numFmtId="0" xfId="0" applyBorder="1" applyFill="1" applyFont="1"/>
    <xf borderId="7" fillId="0" fontId="2" numFmtId="0" xfId="0" applyBorder="1" applyFont="1"/>
    <xf borderId="5" fillId="0" fontId="3" numFmtId="0" xfId="0" applyBorder="1" applyFont="1"/>
    <xf borderId="8" fillId="0" fontId="3" numFmtId="0" xfId="0" applyBorder="1" applyFont="1"/>
    <xf borderId="8" fillId="0" fontId="3" numFmtId="0" xfId="0" applyBorder="1" applyFont="1"/>
    <xf borderId="9" fillId="3" fontId="3" numFmtId="0" xfId="0" applyBorder="1" applyFont="1"/>
    <xf borderId="10" fillId="0" fontId="2" numFmtId="0" xfId="0" applyBorder="1" applyFont="1"/>
    <xf borderId="5" fillId="0" fontId="3" numFmtId="0" xfId="0" applyAlignment="1" applyBorder="1" applyFont="1">
      <alignment readingOrder="0"/>
    </xf>
    <xf borderId="8" fillId="0" fontId="5" numFmtId="0" xfId="0" applyAlignment="1" applyBorder="1" applyFont="1">
      <alignment readingOrder="0"/>
    </xf>
    <xf borderId="8" fillId="4" fontId="6" numFmtId="1" xfId="0" applyBorder="1" applyFill="1" applyFont="1" applyNumberFormat="1"/>
    <xf borderId="8" fillId="0" fontId="7" numFmtId="0" xfId="0" applyAlignment="1" applyBorder="1" applyFont="1">
      <alignment readingOrder="0"/>
    </xf>
    <xf borderId="8" fillId="0" fontId="4" numFmtId="164" xfId="0" applyAlignment="1" applyBorder="1" applyFont="1" applyNumberFormat="1">
      <alignment readingOrder="0"/>
    </xf>
    <xf borderId="11" fillId="3" fontId="3" numFmtId="0" xfId="0" applyBorder="1" applyFont="1"/>
    <xf borderId="12" fillId="0" fontId="2" numFmtId="0" xfId="0" applyBorder="1" applyFont="1"/>
    <xf borderId="5" fillId="0" fontId="8" numFmtId="0" xfId="0" applyAlignment="1" applyBorder="1" applyFont="1">
      <alignment readingOrder="0"/>
    </xf>
    <xf borderId="8" fillId="0" fontId="3" numFmtId="0" xfId="0" applyAlignment="1" applyBorder="1" applyFont="1">
      <alignment readingOrder="0"/>
    </xf>
    <xf borderId="0" fillId="0" fontId="3" numFmtId="0" xfId="0" applyFont="1"/>
    <xf borderId="0" fillId="0" fontId="3" numFmtId="0" xfId="0" applyAlignment="1" applyFont="1">
      <alignment readingOrder="0"/>
    </xf>
    <xf borderId="13" fillId="5" fontId="9" numFmtId="0" xfId="0" applyAlignment="1" applyBorder="1" applyFill="1" applyFont="1">
      <alignment horizontal="center"/>
    </xf>
    <xf borderId="14" fillId="0" fontId="2" numFmtId="0" xfId="0" applyBorder="1" applyFont="1"/>
    <xf borderId="15" fillId="0" fontId="2" numFmtId="0" xfId="0" applyBorder="1" applyFont="1"/>
    <xf borderId="16" fillId="6" fontId="10" numFmtId="0" xfId="0" applyAlignment="1" applyBorder="1" applyFill="1" applyFont="1">
      <alignment horizontal="center" shrinkToFit="0" textRotation="90" vertical="center" wrapText="1"/>
    </xf>
    <xf borderId="17" fillId="7" fontId="10" numFmtId="0" xfId="0" applyAlignment="1" applyBorder="1" applyFill="1" applyFont="1">
      <alignment horizontal="center" shrinkToFit="0" textRotation="90" vertical="center" wrapText="1"/>
    </xf>
    <xf borderId="0" fillId="0" fontId="9" numFmtId="0" xfId="0" applyAlignment="1" applyFont="1">
      <alignment horizontal="center"/>
    </xf>
    <xf borderId="18" fillId="8" fontId="9" numFmtId="0" xfId="0" applyAlignment="1" applyBorder="1" applyFill="1" applyFont="1">
      <alignment horizontal="center"/>
    </xf>
    <xf borderId="18" fillId="8" fontId="11" numFmtId="0" xfId="0" applyAlignment="1" applyBorder="1" applyFont="1">
      <alignment horizontal="center" vertical="center"/>
    </xf>
    <xf borderId="19" fillId="8" fontId="11" numFmtId="0" xfId="0" applyAlignment="1" applyBorder="1" applyFont="1">
      <alignment horizontal="center" vertical="center"/>
    </xf>
    <xf borderId="20" fillId="8" fontId="11" numFmtId="0" xfId="0" applyAlignment="1" applyBorder="1" applyFont="1">
      <alignment horizontal="center" vertical="center"/>
    </xf>
    <xf borderId="19" fillId="8" fontId="11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0" fontId="2" numFmtId="0" xfId="0" applyBorder="1" applyFont="1"/>
    <xf borderId="19" fillId="8" fontId="11" numFmtId="0" xfId="0" applyAlignment="1" applyBorder="1" applyFont="1">
      <alignment horizontal="center" textRotation="90" vertical="center"/>
    </xf>
    <xf borderId="16" fillId="0" fontId="2" numFmtId="0" xfId="0" applyBorder="1" applyFont="1"/>
    <xf borderId="22" fillId="7" fontId="11" numFmtId="0" xfId="0" applyAlignment="1" applyBorder="1" applyFont="1">
      <alignment horizontal="center" vertical="center"/>
    </xf>
    <xf borderId="23" fillId="0" fontId="2" numFmtId="0" xfId="0" applyBorder="1" applyFont="1"/>
    <xf borderId="24" fillId="8" fontId="11" numFmtId="0" xfId="0" applyAlignment="1" applyBorder="1" applyFont="1">
      <alignment horizontal="center" readingOrder="0" shrinkToFit="0" textRotation="90" vertical="center" wrapText="1"/>
    </xf>
    <xf borderId="24" fillId="8" fontId="11" numFmtId="0" xfId="0" applyAlignment="1" applyBorder="1" applyFont="1">
      <alignment horizontal="center" shrinkToFit="0" textRotation="90" vertical="center" wrapText="1"/>
    </xf>
    <xf borderId="24" fillId="8" fontId="11" numFmtId="0" xfId="0" applyAlignment="1" applyBorder="1" applyFont="1">
      <alignment horizontal="center" readingOrder="0" textRotation="90" vertical="center"/>
    </xf>
    <xf borderId="23" fillId="8" fontId="11" numFmtId="0" xfId="0" applyAlignment="1" applyBorder="1" applyFont="1">
      <alignment horizontal="center" readingOrder="0" textRotation="90" vertical="center"/>
    </xf>
    <xf borderId="20" fillId="8" fontId="11" numFmtId="0" xfId="0" applyAlignment="1" applyBorder="1" applyFont="1">
      <alignment horizontal="center" shrinkToFit="0" vertical="center" wrapText="1"/>
    </xf>
    <xf borderId="22" fillId="9" fontId="11" numFmtId="0" xfId="0" applyAlignment="1" applyBorder="1" applyFill="1" applyFont="1">
      <alignment horizontal="center" shrinkToFit="0" textRotation="90" vertical="center" wrapText="1"/>
    </xf>
    <xf borderId="22" fillId="7" fontId="11" numFmtId="0" xfId="0" applyAlignment="1" applyBorder="1" applyFont="1">
      <alignment horizontal="center" shrinkToFit="0" textRotation="90" vertical="center" wrapText="1"/>
    </xf>
    <xf borderId="24" fillId="9" fontId="11" numFmtId="0" xfId="0" applyAlignment="1" applyBorder="1" applyFont="1">
      <alignment horizontal="center" textRotation="90"/>
    </xf>
    <xf borderId="24" fillId="9" fontId="12" numFmtId="0" xfId="0" applyAlignment="1" applyBorder="1" applyFont="1">
      <alignment horizontal="center" textRotation="90"/>
    </xf>
    <xf borderId="25" fillId="7" fontId="13" numFmtId="0" xfId="0" applyAlignment="1" applyBorder="1" applyFont="1">
      <alignment horizontal="center"/>
    </xf>
    <xf borderId="19" fillId="7" fontId="14" numFmtId="0" xfId="0" applyAlignment="1" applyBorder="1" applyFont="1">
      <alignment horizontal="center" vertical="center"/>
    </xf>
    <xf borderId="26" fillId="7" fontId="14" numFmtId="0" xfId="0" applyAlignment="1" applyBorder="1" applyFont="1">
      <alignment horizontal="center" vertical="center"/>
    </xf>
    <xf borderId="27" fillId="7" fontId="14" numFmtId="0" xfId="0" applyAlignment="1" applyBorder="1" applyFont="1">
      <alignment horizontal="center" vertical="center"/>
    </xf>
    <xf borderId="26" fillId="7" fontId="14" numFmtId="1" xfId="0" applyAlignment="1" applyBorder="1" applyFont="1" applyNumberFormat="1">
      <alignment horizontal="center" vertical="center"/>
    </xf>
    <xf borderId="17" fillId="0" fontId="2" numFmtId="0" xfId="0" applyBorder="1" applyFont="1"/>
    <xf borderId="22" fillId="7" fontId="9" numFmtId="0" xfId="0" applyAlignment="1" applyBorder="1" applyFont="1">
      <alignment horizontal="center"/>
    </xf>
    <xf borderId="24" fillId="0" fontId="9" numFmtId="0" xfId="0" applyAlignment="1" applyBorder="1" applyFont="1">
      <alignment horizontal="center"/>
    </xf>
    <xf borderId="24" fillId="0" fontId="12" numFmtId="2" xfId="0" applyAlignment="1" applyBorder="1" applyFont="1" applyNumberFormat="1">
      <alignment horizontal="center"/>
    </xf>
    <xf borderId="28" fillId="3" fontId="15" numFmtId="0" xfId="0" applyAlignment="1" applyBorder="1" applyFont="1">
      <alignment horizontal="center"/>
    </xf>
    <xf borderId="24" fillId="0" fontId="9" numFmtId="1" xfId="0" applyAlignment="1" applyBorder="1" applyFont="1" applyNumberFormat="1">
      <alignment horizontal="center"/>
    </xf>
    <xf borderId="29" fillId="10" fontId="13" numFmtId="0" xfId="0" applyAlignment="1" applyBorder="1" applyFill="1" applyFont="1">
      <alignment horizontal="center" readingOrder="0" vertical="center"/>
    </xf>
    <xf borderId="24" fillId="10" fontId="16" numFmtId="0" xfId="0" applyAlignment="1" applyBorder="1" applyFont="1">
      <alignment horizontal="center" readingOrder="0" vertical="center"/>
    </xf>
    <xf borderId="24" fillId="10" fontId="17" numFmtId="0" xfId="0" applyAlignment="1" applyBorder="1" applyFont="1">
      <alignment horizontal="center" readingOrder="0" vertical="center"/>
    </xf>
    <xf borderId="24" fillId="10" fontId="17" numFmtId="0" xfId="0" applyAlignment="1" applyBorder="1" applyFont="1">
      <alignment horizontal="center" vertical="center"/>
    </xf>
    <xf borderId="24" fillId="10" fontId="18" numFmtId="1" xfId="0" applyAlignment="1" applyBorder="1" applyFont="1" applyNumberFormat="1">
      <alignment horizontal="center" readingOrder="0"/>
    </xf>
    <xf borderId="20" fillId="10" fontId="16" numFmtId="1" xfId="0" applyAlignment="1" applyBorder="1" applyFont="1" applyNumberFormat="1">
      <alignment horizontal="center" vertical="center"/>
    </xf>
    <xf borderId="30" fillId="10" fontId="16" numFmtId="1" xfId="0" applyAlignment="1" applyBorder="1" applyFont="1" applyNumberFormat="1">
      <alignment horizontal="center" vertical="center"/>
    </xf>
    <xf borderId="31" fillId="0" fontId="17" numFmtId="1" xfId="0" applyAlignment="1" applyBorder="1" applyFont="1" applyNumberFormat="1">
      <alignment horizontal="center" readingOrder="0" vertical="center"/>
    </xf>
    <xf borderId="0" fillId="0" fontId="9" numFmtId="1" xfId="0" applyAlignment="1" applyFont="1" applyNumberFormat="1">
      <alignment horizontal="center"/>
    </xf>
    <xf borderId="24" fillId="11" fontId="9" numFmtId="0" xfId="0" applyAlignment="1" applyBorder="1" applyFill="1" applyFont="1">
      <alignment horizontal="center"/>
    </xf>
    <xf borderId="0" fillId="0" fontId="3" numFmtId="0" xfId="0" applyAlignment="1" applyFont="1">
      <alignment horizontal="center"/>
    </xf>
    <xf borderId="29" fillId="11" fontId="13" numFmtId="0" xfId="0" applyAlignment="1" applyBorder="1" applyFont="1">
      <alignment horizontal="center" vertical="center"/>
    </xf>
    <xf borderId="24" fillId="0" fontId="13" numFmtId="0" xfId="0" applyAlignment="1" applyBorder="1" applyFont="1">
      <alignment horizontal="center" readingOrder="0" vertical="center"/>
    </xf>
    <xf borderId="24" fillId="7" fontId="10" numFmtId="0" xfId="0" applyAlignment="1" applyBorder="1" applyFont="1">
      <alignment horizontal="center" readingOrder="0" vertical="center"/>
    </xf>
    <xf borderId="24" fillId="7" fontId="10" numFmtId="0" xfId="0" applyAlignment="1" applyBorder="1" applyFont="1">
      <alignment horizontal="center" vertical="center"/>
    </xf>
    <xf borderId="23" fillId="7" fontId="18" numFmtId="1" xfId="0" applyAlignment="1" applyBorder="1" applyFont="1" applyNumberFormat="1">
      <alignment horizontal="center" readingOrder="0"/>
    </xf>
    <xf borderId="20" fillId="11" fontId="13" numFmtId="1" xfId="0" applyAlignment="1" applyBorder="1" applyFont="1" applyNumberFormat="1">
      <alignment horizontal="center" vertical="center"/>
    </xf>
    <xf borderId="30" fillId="12" fontId="19" numFmtId="1" xfId="0" applyAlignment="1" applyBorder="1" applyFill="1" applyFont="1" applyNumberFormat="1">
      <alignment horizontal="center" vertical="center"/>
    </xf>
    <xf borderId="31" fillId="0" fontId="10" numFmtId="1" xfId="0" applyAlignment="1" applyBorder="1" applyFont="1" applyNumberFormat="1">
      <alignment horizontal="center" readingOrder="0" vertical="center"/>
    </xf>
    <xf borderId="32" fillId="7" fontId="10" numFmtId="0" xfId="0" applyAlignment="1" applyBorder="1" applyFont="1">
      <alignment horizontal="center" readingOrder="0" vertical="center"/>
    </xf>
    <xf borderId="33" fillId="11" fontId="13" numFmtId="1" xfId="0" applyAlignment="1" applyBorder="1" applyFont="1" applyNumberFormat="1">
      <alignment horizontal="center" vertical="center"/>
    </xf>
    <xf borderId="23" fillId="7" fontId="18" numFmtId="1" xfId="0" applyAlignment="1" applyBorder="1" applyFont="1" applyNumberFormat="1">
      <alignment horizontal="center"/>
    </xf>
    <xf borderId="24" fillId="0" fontId="13" numFmtId="0" xfId="0" applyAlignment="1" applyBorder="1" applyFont="1">
      <alignment horizontal="center" vertical="center"/>
    </xf>
    <xf borderId="32" fillId="7" fontId="10" numFmtId="0" xfId="0" applyAlignment="1" applyBorder="1" applyFont="1">
      <alignment horizontal="center" vertical="center"/>
    </xf>
    <xf borderId="33" fillId="11" fontId="13" numFmtId="1" xfId="0" applyAlignment="1" applyBorder="1" applyFont="1" applyNumberFormat="1">
      <alignment horizontal="center" readingOrder="0" vertical="center"/>
    </xf>
    <xf borderId="0" fillId="7" fontId="9" numFmtId="0" xfId="0" applyAlignment="1" applyFont="1">
      <alignment horizontal="center"/>
    </xf>
    <xf borderId="22" fillId="3" fontId="15" numFmtId="0" xfId="0" applyAlignment="1" applyBorder="1" applyFont="1">
      <alignment horizontal="center"/>
    </xf>
    <xf borderId="34" fillId="3" fontId="15" numFmtId="0" xfId="0" applyAlignment="1" applyBorder="1" applyFont="1">
      <alignment horizontal="center"/>
    </xf>
    <xf borderId="35" fillId="13" fontId="20" numFmtId="165" xfId="0" applyAlignment="1" applyBorder="1" applyFill="1" applyFont="1" applyNumberFormat="1">
      <alignment horizontal="center" vertical="center"/>
    </xf>
    <xf borderId="36" fillId="0" fontId="2" numFmtId="0" xfId="0" applyBorder="1" applyFont="1"/>
    <xf borderId="37" fillId="0" fontId="2" numFmtId="0" xfId="0" applyBorder="1" applyFont="1"/>
    <xf borderId="38" fillId="0" fontId="3" numFmtId="0" xfId="0" applyBorder="1" applyFont="1"/>
    <xf borderId="38" fillId="0" fontId="21" numFmtId="0" xfId="0" applyAlignment="1" applyBorder="1" applyFont="1">
      <alignment readingOrder="0"/>
    </xf>
    <xf borderId="38" fillId="0" fontId="3" numFmtId="0" xfId="0" applyBorder="1" applyFont="1"/>
    <xf borderId="38" fillId="0" fontId="22" numFmtId="0" xfId="0" applyAlignment="1" applyBorder="1" applyFont="1">
      <alignment horizontal="left"/>
    </xf>
    <xf borderId="38" fillId="0" fontId="3" numFmtId="1" xfId="0" applyBorder="1" applyFont="1" applyNumberFormat="1"/>
    <xf borderId="38" fillId="0" fontId="3" numFmtId="0" xfId="0" applyBorder="1" applyFont="1"/>
    <xf borderId="38" fillId="0" fontId="9" numFmtId="1" xfId="0" applyAlignment="1" applyBorder="1" applyFont="1" applyNumberFormat="1">
      <alignment horizontal="left" vertical="center"/>
    </xf>
    <xf borderId="0" fillId="0" fontId="11" numFmtId="0" xfId="0" applyAlignment="1" applyFont="1">
      <alignment horizontal="center" vertical="center"/>
    </xf>
    <xf borderId="38" fillId="0" fontId="4" numFmtId="0" xfId="0" applyAlignment="1" applyBorder="1" applyFont="1">
      <alignment horizontal="left" readingOrder="0"/>
    </xf>
    <xf borderId="38" fillId="0" fontId="3" numFmtId="0" xfId="0" applyAlignment="1" applyBorder="1" applyFont="1">
      <alignment horizontal="center" readingOrder="0"/>
    </xf>
    <xf borderId="38" fillId="0" fontId="4" numFmtId="0" xfId="0" applyBorder="1" applyFont="1"/>
    <xf borderId="39" fillId="9" fontId="22" numFmtId="0" xfId="0" applyAlignment="1" applyBorder="1" applyFont="1">
      <alignment horizontal="left" readingOrder="0"/>
    </xf>
    <xf borderId="40" fillId="0" fontId="2" numFmtId="0" xfId="0" applyBorder="1" applyFont="1"/>
    <xf borderId="41" fillId="0" fontId="2" numFmtId="0" xfId="0" applyBorder="1" applyFont="1"/>
    <xf borderId="38" fillId="0" fontId="4" numFmtId="1" xfId="0" applyAlignment="1" applyBorder="1" applyFont="1" applyNumberFormat="1">
      <alignment readingOrder="0"/>
    </xf>
    <xf borderId="38" fillId="0" fontId="3" numFmtId="1" xfId="0" applyAlignment="1" applyBorder="1" applyFont="1" applyNumberFormat="1">
      <alignment readingOrder="0"/>
    </xf>
    <xf borderId="39" fillId="9" fontId="22" numFmtId="1" xfId="0" applyAlignment="1" applyBorder="1" applyFont="1" applyNumberFormat="1">
      <alignment horizontal="left" readingOrder="0"/>
    </xf>
    <xf borderId="0" fillId="0" fontId="23" numFmtId="1" xfId="0" applyAlignment="1" applyFont="1" applyNumberFormat="1">
      <alignment readingOrder="0"/>
    </xf>
    <xf borderId="38" fillId="0" fontId="24" numFmtId="1" xfId="0" applyAlignment="1" applyBorder="1" applyFont="1" applyNumberFormat="1">
      <alignment readingOrder="0"/>
    </xf>
    <xf borderId="38" fillId="0" fontId="3" numFmtId="0" xfId="0" applyAlignment="1" applyBorder="1" applyFont="1">
      <alignment readingOrder="0"/>
    </xf>
    <xf borderId="38" fillId="0" fontId="9" numFmtId="0" xfId="0" applyAlignment="1" applyBorder="1" applyFont="1">
      <alignment horizontal="left"/>
    </xf>
    <xf borderId="38" fillId="0" fontId="9" numFmtId="0" xfId="0" applyAlignment="1" applyBorder="1" applyFont="1">
      <alignment horizontal="left" vertical="center"/>
    </xf>
    <xf borderId="38" fillId="0" fontId="25" numFmtId="0" xfId="0" applyAlignment="1" applyBorder="1" applyFont="1">
      <alignment horizontal="left" readingOrder="0" vertical="center"/>
    </xf>
    <xf borderId="38" fillId="0" fontId="9" numFmtId="0" xfId="0" applyAlignment="1" applyBorder="1" applyFont="1">
      <alignment horizontal="left" readingOrder="0" vertical="center"/>
    </xf>
    <xf borderId="38" fillId="0" fontId="9" numFmtId="166" xfId="0" applyAlignment="1" applyBorder="1" applyFont="1" applyNumberFormat="1">
      <alignment horizontal="left" readingOrder="0" vertical="center"/>
    </xf>
    <xf borderId="38" fillId="0" fontId="3" numFmtId="0" xfId="0" applyAlignment="1" applyBorder="1" applyFont="1">
      <alignment horizontal="left"/>
    </xf>
    <xf borderId="38" fillId="0" fontId="26" numFmtId="0" xfId="0" applyBorder="1" applyFont="1"/>
    <xf borderId="38" fillId="0" fontId="3" numFmtId="0" xfId="0" applyAlignment="1" applyBorder="1" applyFont="1">
      <alignment horizontal="center"/>
    </xf>
    <xf borderId="38" fillId="9" fontId="4" numFmtId="0" xfId="0" applyBorder="1" applyFont="1"/>
    <xf borderId="38" fillId="0" fontId="27" numFmtId="0" xfId="0" applyBorder="1" applyFont="1"/>
    <xf borderId="38" fillId="0" fontId="28" numFmtId="0" xfId="0" applyBorder="1" applyFont="1"/>
    <xf borderId="38" fillId="0" fontId="3" numFmtId="0" xfId="0" applyAlignment="1" applyBorder="1" applyFont="1">
      <alignment horizontal="left" readingOrder="0"/>
    </xf>
    <xf borderId="38" fillId="0" fontId="4" numFmtId="0" xfId="0" applyBorder="1" applyFont="1"/>
  </cellXfs>
  <cellStyles count="1">
    <cellStyle xfId="0" name="Normal" builtinId="0"/>
  </cellStyles>
  <dxfs count="1">
    <dxf>
      <font>
        <color rgb="FF274E13"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18</xdr:col>
      <xdr:colOff>1924050</xdr:colOff>
      <xdr:row>0</xdr:row>
      <xdr:rowOff>0</xdr:rowOff>
    </xdr:from>
    <xdr:ext cx="542925" cy="533400"/>
    <xdr:pic>
      <xdr:nvPicPr>
        <xdr:cNvPr id="0" name="image1.png" title="Obráze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nozomi.cz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1" width="3.5"/>
    <col customWidth="1" min="2" max="2" width="18.38"/>
    <col customWidth="1" min="3" max="3" width="20.63"/>
    <col customWidth="1" min="4" max="4" width="11.63"/>
    <col customWidth="1" min="5" max="5" width="14.0"/>
    <col customWidth="1" min="6" max="6" width="6.63"/>
    <col customWidth="1" hidden="1" min="7" max="8" width="6.38"/>
    <col customWidth="1" min="9" max="9" width="7.13"/>
    <col customWidth="1" min="10" max="10" width="8.5"/>
    <col customWidth="1" min="11" max="11" width="10.0"/>
    <col customWidth="1" min="12" max="12" width="8.5"/>
    <col customWidth="1" min="13" max="13" width="8.88"/>
    <col customWidth="1" min="14" max="16" width="6.38"/>
    <col customWidth="1" min="17" max="17" width="29.5"/>
    <col customWidth="1" min="18" max="18" width="6.38"/>
    <col customWidth="1" min="19" max="19" width="33.75"/>
    <col customWidth="1" hidden="1" min="20" max="20" width="7.13"/>
    <col customWidth="1" hidden="1" min="21" max="21" width="9.63"/>
    <col customWidth="1" hidden="1" min="22" max="22" width="7.63"/>
    <col customWidth="1" hidden="1" min="23" max="23" width="7.25"/>
    <col customWidth="1" hidden="1" min="24" max="24" width="7.5"/>
    <col customWidth="1" hidden="1" min="25" max="25" width="7.63"/>
    <col customWidth="1" hidden="1" min="26" max="26" width="16.5"/>
    <col customWidth="1" hidden="1" min="27" max="27" width="6.5"/>
    <col customWidth="1" hidden="1" min="28" max="28" width="7.0"/>
    <col customWidth="1" hidden="1" min="29" max="29" width="9.5"/>
    <col customWidth="1" hidden="1" min="30" max="30" width="6.63"/>
    <col customWidth="1" hidden="1" min="31" max="31" width="7.38"/>
    <col customWidth="1" hidden="1" min="32" max="32" width="8.75"/>
    <col customWidth="1" hidden="1" min="33" max="33" width="9.38"/>
    <col customWidth="1" hidden="1" min="34" max="34" width="10.13"/>
    <col customWidth="1" hidden="1" min="35" max="35" width="6.0"/>
    <col customWidth="1" hidden="1" min="36" max="36" width="8.25"/>
    <col customWidth="1" hidden="1" min="37" max="37" width="10.0"/>
  </cols>
  <sheetData>
    <row r="1" ht="4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ht="18.75" customHeight="1">
      <c r="A2" s="5" t="s">
        <v>1</v>
      </c>
      <c r="B2" s="6"/>
      <c r="C2" s="7"/>
      <c r="D2" s="8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ht="18.75" customHeight="1">
      <c r="A3" s="5" t="s">
        <v>2</v>
      </c>
      <c r="B3" s="6"/>
      <c r="C3" s="12"/>
      <c r="D3" s="13"/>
      <c r="E3" s="14"/>
      <c r="F3" s="15" t="s">
        <v>3</v>
      </c>
      <c r="G3" s="10"/>
      <c r="H3" s="10"/>
      <c r="I3" s="10"/>
      <c r="J3" s="10"/>
      <c r="K3" s="16">
        <f>SUM(R13:R42)</f>
        <v>0</v>
      </c>
      <c r="L3" s="10"/>
      <c r="M3" s="10"/>
      <c r="N3" s="10"/>
      <c r="O3" s="10"/>
      <c r="P3" s="10"/>
      <c r="Q3" s="10"/>
      <c r="R3" s="10"/>
      <c r="S3" s="10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ht="18.75" customHeight="1">
      <c r="A4" s="5" t="s">
        <v>4</v>
      </c>
      <c r="B4" s="6"/>
      <c r="C4" s="12"/>
      <c r="D4" s="13"/>
      <c r="E4" s="14"/>
      <c r="F4" s="17" t="s">
        <v>5</v>
      </c>
      <c r="G4" s="10"/>
      <c r="H4" s="10"/>
      <c r="I4" s="10"/>
      <c r="J4" s="10"/>
      <c r="K4" s="18">
        <v>45251.0</v>
      </c>
      <c r="L4" s="10"/>
      <c r="M4" s="10"/>
      <c r="N4" s="10"/>
      <c r="O4" s="10"/>
      <c r="P4" s="10"/>
      <c r="Q4" s="10"/>
      <c r="R4" s="10"/>
      <c r="S4" s="10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ht="18.75" customHeight="1">
      <c r="A5" s="5" t="s">
        <v>6</v>
      </c>
      <c r="B5" s="6"/>
      <c r="C5" s="19"/>
      <c r="D5" s="20"/>
      <c r="E5" s="21"/>
      <c r="F5" s="22" t="s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ht="18.75" customHeight="1">
      <c r="A6" s="23"/>
      <c r="B6" s="23"/>
      <c r="C6" s="23"/>
      <c r="D6" s="23"/>
      <c r="E6" s="23"/>
      <c r="F6" s="24" t="s">
        <v>8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ht="6.0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  <c r="T7" s="28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0"/>
      <c r="AH7" s="30"/>
      <c r="AI7" s="30"/>
      <c r="AJ7" s="30"/>
      <c r="AK7" s="30"/>
    </row>
    <row r="8" ht="12.75" customHeight="1">
      <c r="A8" s="31"/>
      <c r="B8" s="32" t="s">
        <v>9</v>
      </c>
      <c r="C8" s="32" t="s">
        <v>10</v>
      </c>
      <c r="D8" s="33"/>
      <c r="E8" s="34"/>
      <c r="F8" s="35" t="s">
        <v>11</v>
      </c>
      <c r="G8" s="36"/>
      <c r="H8" s="36"/>
      <c r="I8" s="36"/>
      <c r="J8" s="36"/>
      <c r="K8" s="36"/>
      <c r="L8" s="37"/>
      <c r="M8" s="35" t="s">
        <v>12</v>
      </c>
      <c r="N8" s="36"/>
      <c r="O8" s="36"/>
      <c r="P8" s="37"/>
      <c r="Q8" s="38"/>
      <c r="R8" s="36"/>
      <c r="S8" s="37"/>
      <c r="T8" s="39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30"/>
      <c r="AH8" s="30"/>
      <c r="AI8" s="30"/>
      <c r="AJ8" s="30"/>
      <c r="AK8" s="30"/>
    </row>
    <row r="9" ht="82.5" customHeight="1">
      <c r="A9" s="41"/>
      <c r="B9" s="41"/>
      <c r="C9" s="41"/>
      <c r="D9" s="42" t="s">
        <v>13</v>
      </c>
      <c r="E9" s="42" t="s">
        <v>14</v>
      </c>
      <c r="F9" s="42" t="s">
        <v>15</v>
      </c>
      <c r="G9" s="43" t="s">
        <v>16</v>
      </c>
      <c r="H9" s="43" t="s">
        <v>17</v>
      </c>
      <c r="I9" s="42" t="s">
        <v>18</v>
      </c>
      <c r="J9" s="42" t="s">
        <v>19</v>
      </c>
      <c r="K9" s="42" t="s">
        <v>20</v>
      </c>
      <c r="L9" s="44" t="s">
        <v>21</v>
      </c>
      <c r="M9" s="42" t="s">
        <v>22</v>
      </c>
      <c r="N9" s="42" t="s">
        <v>23</v>
      </c>
      <c r="O9" s="42" t="s">
        <v>24</v>
      </c>
      <c r="P9" s="42" t="s">
        <v>25</v>
      </c>
      <c r="Q9" s="44" t="s">
        <v>26</v>
      </c>
      <c r="R9" s="45" t="s">
        <v>27</v>
      </c>
      <c r="S9" s="46" t="s">
        <v>28</v>
      </c>
      <c r="T9" s="39"/>
      <c r="U9" s="47" t="s">
        <v>29</v>
      </c>
      <c r="V9" s="47" t="s">
        <v>30</v>
      </c>
      <c r="W9" s="47" t="s">
        <v>31</v>
      </c>
      <c r="X9" s="47" t="s">
        <v>32</v>
      </c>
      <c r="Y9" s="47" t="s">
        <v>33</v>
      </c>
      <c r="Z9" s="47" t="s">
        <v>34</v>
      </c>
      <c r="AA9" s="47" t="s">
        <v>35</v>
      </c>
      <c r="AB9" s="48"/>
      <c r="AC9" s="49" t="s">
        <v>36</v>
      </c>
      <c r="AD9" s="49" t="s">
        <v>37</v>
      </c>
      <c r="AE9" s="49" t="s">
        <v>38</v>
      </c>
      <c r="AF9" s="49" t="s">
        <v>39</v>
      </c>
      <c r="AG9" s="49" t="s">
        <v>40</v>
      </c>
      <c r="AH9" s="49" t="s">
        <v>41</v>
      </c>
      <c r="AI9" s="49" t="s">
        <v>42</v>
      </c>
      <c r="AJ9" s="49"/>
      <c r="AK9" s="50" t="s">
        <v>43</v>
      </c>
    </row>
    <row r="10" ht="15.75" customHeight="1">
      <c r="A10" s="51"/>
      <c r="B10" s="52" t="s">
        <v>44</v>
      </c>
      <c r="C10" s="37"/>
      <c r="D10" s="53">
        <f>COUNTIF(D13:D42,"X")</f>
        <v>0</v>
      </c>
      <c r="E10" s="54"/>
      <c r="F10" s="54">
        <f t="shared" ref="F10:K10" si="1">COUNTIF(F13:F42,"X")</f>
        <v>0</v>
      </c>
      <c r="G10" s="54">
        <f t="shared" si="1"/>
        <v>0</v>
      </c>
      <c r="H10" s="54">
        <f t="shared" si="1"/>
        <v>0</v>
      </c>
      <c r="I10" s="54">
        <f t="shared" si="1"/>
        <v>0</v>
      </c>
      <c r="J10" s="54">
        <f t="shared" si="1"/>
        <v>0</v>
      </c>
      <c r="K10" s="54">
        <f t="shared" si="1"/>
        <v>0</v>
      </c>
      <c r="L10" s="54">
        <f>COUNTIF(#REF!,"X")</f>
        <v>0</v>
      </c>
      <c r="M10" s="54">
        <f t="shared" ref="M10:P10" si="2">COUNTIF(M13:M42,"X")</f>
        <v>0</v>
      </c>
      <c r="N10" s="54">
        <f t="shared" si="2"/>
        <v>0</v>
      </c>
      <c r="O10" s="54">
        <f t="shared" si="2"/>
        <v>0</v>
      </c>
      <c r="P10" s="54">
        <f t="shared" si="2"/>
        <v>0</v>
      </c>
      <c r="Q10" s="54">
        <f>COUNTIF(Q12:Q42,"X")</f>
        <v>0</v>
      </c>
      <c r="R10" s="55">
        <f>SUM(R13:R42)</f>
        <v>0</v>
      </c>
      <c r="S10" s="53"/>
      <c r="T10" s="56"/>
      <c r="U10" s="30"/>
      <c r="V10" s="30"/>
      <c r="W10" s="30"/>
      <c r="X10" s="30"/>
      <c r="Y10" s="30"/>
      <c r="Z10" s="30"/>
      <c r="AA10" s="30"/>
      <c r="AB10" s="57"/>
      <c r="AC10" s="58"/>
      <c r="AD10" s="58"/>
      <c r="AE10" s="58"/>
      <c r="AF10" s="58"/>
      <c r="AG10" s="58"/>
      <c r="AH10" s="58"/>
      <c r="AI10" s="58"/>
      <c r="AJ10" s="58"/>
      <c r="AK10" s="59"/>
    </row>
    <row r="11" ht="15.75" customHeight="1">
      <c r="A11" s="60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7"/>
      <c r="T11" s="30"/>
      <c r="U11" s="30"/>
      <c r="V11" s="30">
        <f>IF(F11&lt;=6,0,IF(I11="YES",AF$11,0))</f>
        <v>0</v>
      </c>
      <c r="W11" s="30">
        <f t="shared" ref="W11:W41" si="3">IF(N11="YES",AG$11,0)</f>
        <v>0</v>
      </c>
      <c r="X11" s="30">
        <f t="shared" ref="X11:X41" si="4">IF(P11="YES",AG$11,0)</f>
        <v>0</v>
      </c>
      <c r="Y11" s="30">
        <f>IF(R11="YES",AG$11,0)</f>
        <v>0</v>
      </c>
      <c r="Z11" s="30">
        <f>IF(W11+X11+Y11&gt;AG$11,AH$11,AG$11)</f>
        <v>300</v>
      </c>
      <c r="AA11" s="30">
        <f>IF(W11+X11+Y11=0,-AG$11,0)</f>
        <v>-300</v>
      </c>
      <c r="AB11" s="57"/>
      <c r="AC11" s="58">
        <v>0.0</v>
      </c>
      <c r="AD11" s="58">
        <v>0.0</v>
      </c>
      <c r="AE11" s="58">
        <v>0.0</v>
      </c>
      <c r="AF11" s="58">
        <v>200.0</v>
      </c>
      <c r="AG11" s="58">
        <v>300.0</v>
      </c>
      <c r="AH11" s="58">
        <v>450.0</v>
      </c>
      <c r="AI11" s="61">
        <v>150.0</v>
      </c>
      <c r="AJ11" s="58">
        <v>0.0</v>
      </c>
      <c r="AK11" s="59">
        <v>1.0</v>
      </c>
    </row>
    <row r="12" ht="19.5" customHeight="1">
      <c r="A12" s="62">
        <v>0.0</v>
      </c>
      <c r="B12" s="63" t="s">
        <v>45</v>
      </c>
      <c r="C12" s="63" t="s">
        <v>46</v>
      </c>
      <c r="D12" s="64" t="s">
        <v>47</v>
      </c>
      <c r="E12" s="64" t="s">
        <v>48</v>
      </c>
      <c r="F12" s="64" t="s">
        <v>47</v>
      </c>
      <c r="G12" s="65"/>
      <c r="H12" s="64"/>
      <c r="I12" s="64"/>
      <c r="J12" s="65"/>
      <c r="K12" s="65"/>
      <c r="L12" s="66" t="s">
        <v>47</v>
      </c>
      <c r="M12" s="65"/>
      <c r="N12" s="65"/>
      <c r="O12" s="65"/>
      <c r="P12" s="65"/>
      <c r="Q12" s="67"/>
      <c r="R12" s="68"/>
      <c r="S12" s="69"/>
      <c r="T12" s="70">
        <f t="shared" ref="T12:T41" si="5">IF(E12&lt;=6,0,IF(J12="YES",$AI$11,0))</f>
        <v>0</v>
      </c>
      <c r="U12" s="30">
        <f t="shared" ref="U12:U41" si="6">IF(E12&lt;=6,0,IF(H12="YES",AF$11,0))</f>
        <v>0</v>
      </c>
      <c r="V12" s="30">
        <f t="shared" ref="V12:V41" si="7">IF(M12="YES",AG$11,0)</f>
        <v>0</v>
      </c>
      <c r="W12" s="30">
        <f t="shared" si="3"/>
        <v>0</v>
      </c>
      <c r="X12" s="30">
        <f t="shared" si="4"/>
        <v>0</v>
      </c>
      <c r="Y12" s="30">
        <f t="shared" ref="Y12:Y41" si="8">IF(V12+W12+X12&gt;AG$11,AH$11,AG$11)</f>
        <v>300</v>
      </c>
      <c r="Z12" s="30">
        <f t="shared" ref="Z12:Z41" si="9">IF(V12+W12+X12=0,-AG$11,0)</f>
        <v>-300</v>
      </c>
      <c r="AA12" s="57"/>
      <c r="AB12" s="30"/>
      <c r="AC12" s="71">
        <f>ROUND(AD11*AK11,-1)</f>
        <v>0</v>
      </c>
      <c r="AD12" s="71">
        <f>ROUND(AE11*AK11,-1)</f>
        <v>0</v>
      </c>
      <c r="AE12" s="71"/>
      <c r="AF12" s="71"/>
      <c r="AG12" s="71"/>
      <c r="AH12" s="71"/>
      <c r="AI12" s="71"/>
      <c r="AJ12" s="30"/>
      <c r="AK12" s="72"/>
    </row>
    <row r="13" ht="19.5" customHeight="1">
      <c r="A13" s="73">
        <f t="shared" ref="A13:A42" si="10">A12+1</f>
        <v>1</v>
      </c>
      <c r="B13" s="74"/>
      <c r="C13" s="74"/>
      <c r="D13" s="75"/>
      <c r="E13" s="75"/>
      <c r="F13" s="75"/>
      <c r="G13" s="76"/>
      <c r="H13" s="75"/>
      <c r="I13" s="75"/>
      <c r="J13" s="75"/>
      <c r="K13" s="76"/>
      <c r="L13" s="77"/>
      <c r="M13" s="75"/>
      <c r="N13" s="75"/>
      <c r="O13" s="76"/>
      <c r="P13" s="76"/>
      <c r="Q13" s="78"/>
      <c r="R13" s="79">
        <f t="shared" ref="R13:R42" si="11">(IF(E13="2017 a mladší",0,IF(OR(F13="X",I13="X",J13="X",K13="X"),200,0)))+IF(OR(M13="X",N13="X",O13="X",P13="X"),300,0)+IF(L13="X",150,0)</f>
        <v>0</v>
      </c>
      <c r="S13" s="80"/>
      <c r="T13" s="70">
        <f t="shared" si="5"/>
        <v>0</v>
      </c>
      <c r="U13" s="30">
        <f t="shared" si="6"/>
        <v>0</v>
      </c>
      <c r="V13" s="30">
        <f t="shared" si="7"/>
        <v>0</v>
      </c>
      <c r="W13" s="30">
        <f t="shared" si="3"/>
        <v>0</v>
      </c>
      <c r="X13" s="30">
        <f t="shared" si="4"/>
        <v>0</v>
      </c>
      <c r="Y13" s="30">
        <f t="shared" si="8"/>
        <v>300</v>
      </c>
      <c r="Z13" s="30">
        <f t="shared" si="9"/>
        <v>-300</v>
      </c>
      <c r="AA13" s="57"/>
      <c r="AB13" s="30"/>
      <c r="AC13" s="30"/>
      <c r="AD13" s="30"/>
      <c r="AE13" s="30"/>
      <c r="AF13" s="30"/>
      <c r="AG13" s="30"/>
      <c r="AH13" s="30"/>
      <c r="AI13" s="30"/>
      <c r="AJ13" s="30"/>
      <c r="AK13" s="72"/>
    </row>
    <row r="14" ht="19.5" customHeight="1">
      <c r="A14" s="73">
        <f t="shared" si="10"/>
        <v>2</v>
      </c>
      <c r="B14" s="74"/>
      <c r="C14" s="74"/>
      <c r="D14" s="75"/>
      <c r="E14" s="81"/>
      <c r="F14" s="76"/>
      <c r="G14" s="76"/>
      <c r="H14" s="75"/>
      <c r="I14" s="76"/>
      <c r="J14" s="76"/>
      <c r="K14" s="76"/>
      <c r="L14" s="77"/>
      <c r="M14" s="75"/>
      <c r="N14" s="76"/>
      <c r="O14" s="76"/>
      <c r="P14" s="76"/>
      <c r="Q14" s="82"/>
      <c r="R14" s="79">
        <f t="shared" si="11"/>
        <v>0</v>
      </c>
      <c r="S14" s="80"/>
      <c r="T14" s="70">
        <f t="shared" si="5"/>
        <v>0</v>
      </c>
      <c r="U14" s="30">
        <f t="shared" si="6"/>
        <v>0</v>
      </c>
      <c r="V14" s="30">
        <f t="shared" si="7"/>
        <v>0</v>
      </c>
      <c r="W14" s="30">
        <f t="shared" si="3"/>
        <v>0</v>
      </c>
      <c r="X14" s="30">
        <f t="shared" si="4"/>
        <v>0</v>
      </c>
      <c r="Y14" s="30">
        <f t="shared" si="8"/>
        <v>300</v>
      </c>
      <c r="Z14" s="30">
        <f t="shared" si="9"/>
        <v>-300</v>
      </c>
      <c r="AA14" s="57"/>
      <c r="AB14" s="30"/>
      <c r="AC14" s="30"/>
      <c r="AD14" s="30"/>
      <c r="AE14" s="30"/>
      <c r="AF14" s="30"/>
      <c r="AG14" s="30"/>
      <c r="AH14" s="30"/>
      <c r="AI14" s="30"/>
      <c r="AJ14" s="30"/>
      <c r="AK14" s="72"/>
    </row>
    <row r="15" ht="19.5" customHeight="1">
      <c r="A15" s="73">
        <f t="shared" si="10"/>
        <v>3</v>
      </c>
      <c r="B15" s="74"/>
      <c r="C15" s="74"/>
      <c r="D15" s="75"/>
      <c r="E15" s="81"/>
      <c r="F15" s="76"/>
      <c r="G15" s="76"/>
      <c r="H15" s="75"/>
      <c r="I15" s="76"/>
      <c r="J15" s="75"/>
      <c r="K15" s="76"/>
      <c r="L15" s="83"/>
      <c r="M15" s="76"/>
      <c r="N15" s="76"/>
      <c r="O15" s="76"/>
      <c r="P15" s="76"/>
      <c r="Q15" s="82"/>
      <c r="R15" s="79">
        <f t="shared" si="11"/>
        <v>0</v>
      </c>
      <c r="S15" s="80"/>
      <c r="T15" s="70">
        <f t="shared" si="5"/>
        <v>0</v>
      </c>
      <c r="U15" s="30">
        <f t="shared" si="6"/>
        <v>0</v>
      </c>
      <c r="V15" s="30">
        <f t="shared" si="7"/>
        <v>0</v>
      </c>
      <c r="W15" s="30">
        <f t="shared" si="3"/>
        <v>0</v>
      </c>
      <c r="X15" s="30">
        <f t="shared" si="4"/>
        <v>0</v>
      </c>
      <c r="Y15" s="30">
        <f t="shared" si="8"/>
        <v>300</v>
      </c>
      <c r="Z15" s="30">
        <f t="shared" si="9"/>
        <v>-300</v>
      </c>
      <c r="AA15" s="57"/>
      <c r="AB15" s="30"/>
      <c r="AC15" s="30"/>
      <c r="AD15" s="30"/>
      <c r="AE15" s="30"/>
      <c r="AF15" s="30"/>
      <c r="AG15" s="30"/>
      <c r="AH15" s="30"/>
      <c r="AI15" s="30"/>
      <c r="AJ15" s="30"/>
      <c r="AK15" s="72"/>
    </row>
    <row r="16" ht="19.5" customHeight="1">
      <c r="A16" s="73">
        <f t="shared" si="10"/>
        <v>4</v>
      </c>
      <c r="B16" s="74"/>
      <c r="C16" s="74"/>
      <c r="D16" s="76"/>
      <c r="E16" s="81"/>
      <c r="F16" s="76"/>
      <c r="G16" s="76"/>
      <c r="H16" s="75"/>
      <c r="I16" s="76"/>
      <c r="J16" s="76"/>
      <c r="K16" s="76"/>
      <c r="L16" s="77"/>
      <c r="M16" s="76"/>
      <c r="N16" s="76"/>
      <c r="O16" s="76"/>
      <c r="P16" s="76"/>
      <c r="Q16" s="82"/>
      <c r="R16" s="79">
        <f t="shared" si="11"/>
        <v>0</v>
      </c>
      <c r="S16" s="80"/>
      <c r="T16" s="70">
        <f t="shared" si="5"/>
        <v>0</v>
      </c>
      <c r="U16" s="30">
        <f t="shared" si="6"/>
        <v>0</v>
      </c>
      <c r="V16" s="30">
        <f t="shared" si="7"/>
        <v>0</v>
      </c>
      <c r="W16" s="30">
        <f t="shared" si="3"/>
        <v>0</v>
      </c>
      <c r="X16" s="30">
        <f t="shared" si="4"/>
        <v>0</v>
      </c>
      <c r="Y16" s="30">
        <f t="shared" si="8"/>
        <v>300</v>
      </c>
      <c r="Z16" s="30">
        <f t="shared" si="9"/>
        <v>-300</v>
      </c>
      <c r="AA16" s="57"/>
      <c r="AB16" s="30"/>
      <c r="AC16" s="30"/>
      <c r="AD16" s="30"/>
      <c r="AE16" s="30"/>
      <c r="AF16" s="30"/>
      <c r="AG16" s="30"/>
      <c r="AH16" s="30"/>
      <c r="AI16" s="30"/>
      <c r="AJ16" s="30"/>
      <c r="AK16" s="72"/>
    </row>
    <row r="17" ht="19.5" customHeight="1">
      <c r="A17" s="73">
        <f t="shared" si="10"/>
        <v>5</v>
      </c>
      <c r="B17" s="74"/>
      <c r="C17" s="74"/>
      <c r="D17" s="76"/>
      <c r="E17" s="81"/>
      <c r="F17" s="76"/>
      <c r="G17" s="76"/>
      <c r="H17" s="75"/>
      <c r="I17" s="76"/>
      <c r="J17" s="76"/>
      <c r="K17" s="76"/>
      <c r="L17" s="83"/>
      <c r="M17" s="75"/>
      <c r="N17" s="76"/>
      <c r="O17" s="76"/>
      <c r="P17" s="76"/>
      <c r="Q17" s="82"/>
      <c r="R17" s="79">
        <f t="shared" si="11"/>
        <v>0</v>
      </c>
      <c r="S17" s="80"/>
      <c r="T17" s="70">
        <f t="shared" si="5"/>
        <v>0</v>
      </c>
      <c r="U17" s="30">
        <f t="shared" si="6"/>
        <v>0</v>
      </c>
      <c r="V17" s="30">
        <f t="shared" si="7"/>
        <v>0</v>
      </c>
      <c r="W17" s="30">
        <f t="shared" si="3"/>
        <v>0</v>
      </c>
      <c r="X17" s="30">
        <f t="shared" si="4"/>
        <v>0</v>
      </c>
      <c r="Y17" s="30">
        <f t="shared" si="8"/>
        <v>300</v>
      </c>
      <c r="Z17" s="30">
        <f t="shared" si="9"/>
        <v>-300</v>
      </c>
      <c r="AA17" s="57"/>
      <c r="AB17" s="30"/>
      <c r="AC17" s="30"/>
      <c r="AD17" s="30"/>
      <c r="AE17" s="30"/>
      <c r="AF17" s="30"/>
      <c r="AG17" s="30"/>
      <c r="AH17" s="30"/>
      <c r="AI17" s="30"/>
      <c r="AJ17" s="30"/>
      <c r="AK17" s="72"/>
    </row>
    <row r="18" ht="19.5" customHeight="1">
      <c r="A18" s="73">
        <f t="shared" si="10"/>
        <v>6</v>
      </c>
      <c r="B18" s="74"/>
      <c r="C18" s="74"/>
      <c r="D18" s="76"/>
      <c r="E18" s="81"/>
      <c r="F18" s="76"/>
      <c r="G18" s="76"/>
      <c r="H18" s="75"/>
      <c r="I18" s="76"/>
      <c r="J18" s="76"/>
      <c r="K18" s="76"/>
      <c r="L18" s="83"/>
      <c r="M18" s="76"/>
      <c r="N18" s="76"/>
      <c r="O18" s="76"/>
      <c r="P18" s="76"/>
      <c r="Q18" s="82"/>
      <c r="R18" s="79">
        <f t="shared" si="11"/>
        <v>0</v>
      </c>
      <c r="S18" s="80"/>
      <c r="T18" s="70">
        <f t="shared" si="5"/>
        <v>0</v>
      </c>
      <c r="U18" s="30">
        <f t="shared" si="6"/>
        <v>0</v>
      </c>
      <c r="V18" s="30">
        <f t="shared" si="7"/>
        <v>0</v>
      </c>
      <c r="W18" s="30">
        <f t="shared" si="3"/>
        <v>0</v>
      </c>
      <c r="X18" s="30">
        <f t="shared" si="4"/>
        <v>0</v>
      </c>
      <c r="Y18" s="30">
        <f t="shared" si="8"/>
        <v>300</v>
      </c>
      <c r="Z18" s="30">
        <f t="shared" si="9"/>
        <v>-300</v>
      </c>
      <c r="AA18" s="57"/>
      <c r="AB18" s="30"/>
      <c r="AC18" s="30"/>
      <c r="AD18" s="30"/>
      <c r="AE18" s="30"/>
      <c r="AF18" s="30"/>
      <c r="AG18" s="30"/>
      <c r="AH18" s="30"/>
      <c r="AI18" s="30"/>
      <c r="AJ18" s="30"/>
      <c r="AK18" s="72"/>
    </row>
    <row r="19" ht="19.5" customHeight="1">
      <c r="A19" s="73">
        <f t="shared" si="10"/>
        <v>7</v>
      </c>
      <c r="B19" s="74"/>
      <c r="C19" s="74"/>
      <c r="D19" s="76"/>
      <c r="E19" s="81"/>
      <c r="F19" s="76"/>
      <c r="G19" s="76"/>
      <c r="H19" s="75"/>
      <c r="I19" s="76"/>
      <c r="J19" s="76"/>
      <c r="K19" s="76"/>
      <c r="L19" s="83"/>
      <c r="M19" s="76"/>
      <c r="N19" s="75"/>
      <c r="O19" s="76"/>
      <c r="P19" s="76"/>
      <c r="Q19" s="82"/>
      <c r="R19" s="79">
        <f t="shared" si="11"/>
        <v>0</v>
      </c>
      <c r="S19" s="80"/>
      <c r="T19" s="70">
        <f t="shared" si="5"/>
        <v>0</v>
      </c>
      <c r="U19" s="30">
        <f t="shared" si="6"/>
        <v>0</v>
      </c>
      <c r="V19" s="30">
        <f t="shared" si="7"/>
        <v>0</v>
      </c>
      <c r="W19" s="30">
        <f t="shared" si="3"/>
        <v>0</v>
      </c>
      <c r="X19" s="30">
        <f t="shared" si="4"/>
        <v>0</v>
      </c>
      <c r="Y19" s="30">
        <f t="shared" si="8"/>
        <v>300</v>
      </c>
      <c r="Z19" s="30">
        <f t="shared" si="9"/>
        <v>-300</v>
      </c>
      <c r="AA19" s="57"/>
      <c r="AB19" s="30"/>
      <c r="AC19" s="30"/>
      <c r="AD19" s="30"/>
      <c r="AE19" s="30"/>
      <c r="AF19" s="30"/>
      <c r="AG19" s="30"/>
      <c r="AH19" s="30"/>
      <c r="AI19" s="30"/>
      <c r="AJ19" s="30"/>
      <c r="AK19" s="72"/>
    </row>
    <row r="20" ht="19.5" customHeight="1">
      <c r="A20" s="73">
        <f t="shared" si="10"/>
        <v>8</v>
      </c>
      <c r="B20" s="74"/>
      <c r="C20" s="74"/>
      <c r="D20" s="76"/>
      <c r="E20" s="81"/>
      <c r="F20" s="76"/>
      <c r="G20" s="76"/>
      <c r="H20" s="75"/>
      <c r="I20" s="75"/>
      <c r="J20" s="76"/>
      <c r="K20" s="75"/>
      <c r="L20" s="83"/>
      <c r="M20" s="76"/>
      <c r="N20" s="76"/>
      <c r="O20" s="76"/>
      <c r="P20" s="76"/>
      <c r="Q20" s="82"/>
      <c r="R20" s="79">
        <f t="shared" si="11"/>
        <v>0</v>
      </c>
      <c r="S20" s="80"/>
      <c r="T20" s="70">
        <f t="shared" si="5"/>
        <v>0</v>
      </c>
      <c r="U20" s="30">
        <f t="shared" si="6"/>
        <v>0</v>
      </c>
      <c r="V20" s="30">
        <f t="shared" si="7"/>
        <v>0</v>
      </c>
      <c r="W20" s="30">
        <f t="shared" si="3"/>
        <v>0</v>
      </c>
      <c r="X20" s="30">
        <f t="shared" si="4"/>
        <v>0</v>
      </c>
      <c r="Y20" s="30">
        <f t="shared" si="8"/>
        <v>300</v>
      </c>
      <c r="Z20" s="30">
        <f t="shared" si="9"/>
        <v>-300</v>
      </c>
      <c r="AA20" s="57"/>
      <c r="AB20" s="30"/>
      <c r="AC20" s="30"/>
      <c r="AD20" s="30"/>
      <c r="AE20" s="30"/>
      <c r="AF20" s="30"/>
      <c r="AG20" s="30"/>
      <c r="AH20" s="30"/>
      <c r="AI20" s="30"/>
      <c r="AJ20" s="30"/>
      <c r="AK20" s="72"/>
    </row>
    <row r="21" ht="19.5" customHeight="1">
      <c r="A21" s="73">
        <f t="shared" si="10"/>
        <v>9</v>
      </c>
      <c r="B21" s="74"/>
      <c r="C21" s="74"/>
      <c r="D21" s="76"/>
      <c r="E21" s="81"/>
      <c r="F21" s="76"/>
      <c r="G21" s="76"/>
      <c r="H21" s="75"/>
      <c r="I21" s="76"/>
      <c r="J21" s="76"/>
      <c r="K21" s="76"/>
      <c r="L21" s="83"/>
      <c r="M21" s="76"/>
      <c r="N21" s="76"/>
      <c r="O21" s="76"/>
      <c r="P21" s="76"/>
      <c r="Q21" s="82"/>
      <c r="R21" s="79">
        <f t="shared" si="11"/>
        <v>0</v>
      </c>
      <c r="S21" s="80"/>
      <c r="T21" s="70">
        <f t="shared" si="5"/>
        <v>0</v>
      </c>
      <c r="U21" s="30">
        <f t="shared" si="6"/>
        <v>0</v>
      </c>
      <c r="V21" s="30">
        <f t="shared" si="7"/>
        <v>0</v>
      </c>
      <c r="W21" s="30">
        <f t="shared" si="3"/>
        <v>0</v>
      </c>
      <c r="X21" s="30">
        <f t="shared" si="4"/>
        <v>0</v>
      </c>
      <c r="Y21" s="30">
        <f t="shared" si="8"/>
        <v>300</v>
      </c>
      <c r="Z21" s="30">
        <f t="shared" si="9"/>
        <v>-300</v>
      </c>
      <c r="AA21" s="57"/>
      <c r="AB21" s="30"/>
      <c r="AC21" s="30"/>
      <c r="AD21" s="30"/>
      <c r="AE21" s="30"/>
      <c r="AF21" s="30"/>
      <c r="AG21" s="30"/>
      <c r="AH21" s="30"/>
      <c r="AI21" s="30"/>
      <c r="AJ21" s="30"/>
      <c r="AK21" s="72"/>
    </row>
    <row r="22" ht="19.5" customHeight="1">
      <c r="A22" s="73">
        <f t="shared" si="10"/>
        <v>10</v>
      </c>
      <c r="B22" s="74"/>
      <c r="C22" s="74"/>
      <c r="D22" s="76"/>
      <c r="E22" s="81"/>
      <c r="F22" s="76"/>
      <c r="G22" s="76"/>
      <c r="H22" s="75"/>
      <c r="I22" s="76"/>
      <c r="J22" s="76"/>
      <c r="K22" s="76"/>
      <c r="L22" s="83"/>
      <c r="M22" s="76"/>
      <c r="N22" s="76"/>
      <c r="O22" s="76"/>
      <c r="P22" s="76"/>
      <c r="Q22" s="82"/>
      <c r="R22" s="79">
        <f t="shared" si="11"/>
        <v>0</v>
      </c>
      <c r="S22" s="80"/>
      <c r="T22" s="70">
        <f t="shared" si="5"/>
        <v>0</v>
      </c>
      <c r="U22" s="30">
        <f t="shared" si="6"/>
        <v>0</v>
      </c>
      <c r="V22" s="30">
        <f t="shared" si="7"/>
        <v>0</v>
      </c>
      <c r="W22" s="30">
        <f t="shared" si="3"/>
        <v>0</v>
      </c>
      <c r="X22" s="30">
        <f t="shared" si="4"/>
        <v>0</v>
      </c>
      <c r="Y22" s="30">
        <f t="shared" si="8"/>
        <v>300</v>
      </c>
      <c r="Z22" s="30">
        <f t="shared" si="9"/>
        <v>-300</v>
      </c>
      <c r="AA22" s="57"/>
      <c r="AB22" s="30"/>
      <c r="AC22" s="30"/>
      <c r="AD22" s="30"/>
      <c r="AE22" s="30"/>
      <c r="AF22" s="30"/>
      <c r="AG22" s="30"/>
      <c r="AH22" s="30"/>
      <c r="AI22" s="30"/>
      <c r="AJ22" s="30"/>
      <c r="AK22" s="72"/>
    </row>
    <row r="23" ht="19.5" customHeight="1">
      <c r="A23" s="73">
        <f t="shared" si="10"/>
        <v>11</v>
      </c>
      <c r="B23" s="74"/>
      <c r="C23" s="74"/>
      <c r="D23" s="76"/>
      <c r="E23" s="81"/>
      <c r="F23" s="76"/>
      <c r="G23" s="76"/>
      <c r="H23" s="75"/>
      <c r="I23" s="76"/>
      <c r="J23" s="76"/>
      <c r="K23" s="76"/>
      <c r="L23" s="83"/>
      <c r="M23" s="76"/>
      <c r="N23" s="76"/>
      <c r="O23" s="76"/>
      <c r="P23" s="76"/>
      <c r="Q23" s="82"/>
      <c r="R23" s="79">
        <f t="shared" si="11"/>
        <v>0</v>
      </c>
      <c r="S23" s="80"/>
      <c r="T23" s="70">
        <f t="shared" si="5"/>
        <v>0</v>
      </c>
      <c r="U23" s="30">
        <f t="shared" si="6"/>
        <v>0</v>
      </c>
      <c r="V23" s="30">
        <f t="shared" si="7"/>
        <v>0</v>
      </c>
      <c r="W23" s="30">
        <f t="shared" si="3"/>
        <v>0</v>
      </c>
      <c r="X23" s="30">
        <f t="shared" si="4"/>
        <v>0</v>
      </c>
      <c r="Y23" s="30">
        <f t="shared" si="8"/>
        <v>300</v>
      </c>
      <c r="Z23" s="30">
        <f t="shared" si="9"/>
        <v>-300</v>
      </c>
      <c r="AA23" s="57"/>
      <c r="AB23" s="30"/>
      <c r="AC23" s="30"/>
      <c r="AD23" s="30"/>
      <c r="AE23" s="30"/>
      <c r="AF23" s="30"/>
      <c r="AG23" s="30"/>
      <c r="AH23" s="30"/>
      <c r="AI23" s="30"/>
      <c r="AJ23" s="30"/>
      <c r="AK23" s="72"/>
    </row>
    <row r="24" ht="19.5" customHeight="1">
      <c r="A24" s="73">
        <f t="shared" si="10"/>
        <v>12</v>
      </c>
      <c r="B24" s="74"/>
      <c r="C24" s="74"/>
      <c r="D24" s="76"/>
      <c r="E24" s="81"/>
      <c r="F24" s="76"/>
      <c r="G24" s="76"/>
      <c r="H24" s="75"/>
      <c r="I24" s="76"/>
      <c r="J24" s="76"/>
      <c r="K24" s="76"/>
      <c r="L24" s="83"/>
      <c r="M24" s="76"/>
      <c r="N24" s="76"/>
      <c r="O24" s="76"/>
      <c r="P24" s="76"/>
      <c r="Q24" s="82"/>
      <c r="R24" s="79">
        <f t="shared" si="11"/>
        <v>0</v>
      </c>
      <c r="S24" s="80"/>
      <c r="T24" s="70">
        <f t="shared" si="5"/>
        <v>0</v>
      </c>
      <c r="U24" s="30">
        <f t="shared" si="6"/>
        <v>0</v>
      </c>
      <c r="V24" s="30">
        <f t="shared" si="7"/>
        <v>0</v>
      </c>
      <c r="W24" s="30">
        <f t="shared" si="3"/>
        <v>0</v>
      </c>
      <c r="X24" s="30">
        <f t="shared" si="4"/>
        <v>0</v>
      </c>
      <c r="Y24" s="30">
        <f t="shared" si="8"/>
        <v>300</v>
      </c>
      <c r="Z24" s="30">
        <f t="shared" si="9"/>
        <v>-300</v>
      </c>
      <c r="AA24" s="57"/>
      <c r="AB24" s="30"/>
      <c r="AC24" s="30"/>
      <c r="AD24" s="30"/>
      <c r="AE24" s="30"/>
      <c r="AF24" s="30"/>
      <c r="AG24" s="30"/>
      <c r="AH24" s="30"/>
      <c r="AI24" s="30"/>
      <c r="AJ24" s="30"/>
      <c r="AK24" s="72"/>
    </row>
    <row r="25" ht="19.5" customHeight="1">
      <c r="A25" s="73">
        <f t="shared" si="10"/>
        <v>13</v>
      </c>
      <c r="B25" s="74"/>
      <c r="C25" s="74"/>
      <c r="D25" s="76"/>
      <c r="E25" s="81"/>
      <c r="F25" s="76"/>
      <c r="G25" s="76"/>
      <c r="H25" s="75"/>
      <c r="I25" s="76"/>
      <c r="J25" s="76"/>
      <c r="K25" s="76"/>
      <c r="L25" s="83"/>
      <c r="M25" s="76"/>
      <c r="N25" s="76"/>
      <c r="O25" s="76"/>
      <c r="P25" s="76"/>
      <c r="Q25" s="82"/>
      <c r="R25" s="79">
        <f t="shared" si="11"/>
        <v>0</v>
      </c>
      <c r="S25" s="80"/>
      <c r="T25" s="70">
        <f t="shared" si="5"/>
        <v>0</v>
      </c>
      <c r="U25" s="30">
        <f t="shared" si="6"/>
        <v>0</v>
      </c>
      <c r="V25" s="30">
        <f t="shared" si="7"/>
        <v>0</v>
      </c>
      <c r="W25" s="30">
        <f t="shared" si="3"/>
        <v>0</v>
      </c>
      <c r="X25" s="30">
        <f t="shared" si="4"/>
        <v>0</v>
      </c>
      <c r="Y25" s="30">
        <f t="shared" si="8"/>
        <v>300</v>
      </c>
      <c r="Z25" s="30">
        <f t="shared" si="9"/>
        <v>-300</v>
      </c>
      <c r="AA25" s="57"/>
      <c r="AB25" s="30"/>
      <c r="AC25" s="30"/>
      <c r="AD25" s="30"/>
      <c r="AE25" s="30"/>
      <c r="AF25" s="30"/>
      <c r="AG25" s="30"/>
      <c r="AH25" s="30"/>
      <c r="AI25" s="30"/>
      <c r="AJ25" s="30"/>
      <c r="AK25" s="72"/>
    </row>
    <row r="26" ht="19.5" customHeight="1">
      <c r="A26" s="73">
        <f t="shared" si="10"/>
        <v>14</v>
      </c>
      <c r="B26" s="74"/>
      <c r="C26" s="74"/>
      <c r="D26" s="76"/>
      <c r="E26" s="81"/>
      <c r="F26" s="76"/>
      <c r="G26" s="76"/>
      <c r="H26" s="75"/>
      <c r="I26" s="76"/>
      <c r="J26" s="76"/>
      <c r="K26" s="76"/>
      <c r="L26" s="83"/>
      <c r="M26" s="76"/>
      <c r="N26" s="76"/>
      <c r="O26" s="76"/>
      <c r="P26" s="76"/>
      <c r="Q26" s="82"/>
      <c r="R26" s="79">
        <f t="shared" si="11"/>
        <v>0</v>
      </c>
      <c r="S26" s="80"/>
      <c r="T26" s="70">
        <f t="shared" si="5"/>
        <v>0</v>
      </c>
      <c r="U26" s="30">
        <f t="shared" si="6"/>
        <v>0</v>
      </c>
      <c r="V26" s="30">
        <f t="shared" si="7"/>
        <v>0</v>
      </c>
      <c r="W26" s="30">
        <f t="shared" si="3"/>
        <v>0</v>
      </c>
      <c r="X26" s="30">
        <f t="shared" si="4"/>
        <v>0</v>
      </c>
      <c r="Y26" s="30">
        <f t="shared" si="8"/>
        <v>300</v>
      </c>
      <c r="Z26" s="30">
        <f t="shared" si="9"/>
        <v>-300</v>
      </c>
      <c r="AA26" s="57"/>
      <c r="AB26" s="30"/>
      <c r="AC26" s="30"/>
      <c r="AD26" s="30"/>
      <c r="AE26" s="30"/>
      <c r="AF26" s="30"/>
      <c r="AG26" s="30"/>
      <c r="AH26" s="30"/>
      <c r="AI26" s="30"/>
      <c r="AJ26" s="30"/>
      <c r="AK26" s="72"/>
    </row>
    <row r="27" ht="19.5" customHeight="1">
      <c r="A27" s="73">
        <f t="shared" si="10"/>
        <v>15</v>
      </c>
      <c r="B27" s="74"/>
      <c r="C27" s="74"/>
      <c r="D27" s="76"/>
      <c r="E27" s="81"/>
      <c r="F27" s="76"/>
      <c r="G27" s="76"/>
      <c r="H27" s="75"/>
      <c r="I27" s="76"/>
      <c r="J27" s="76"/>
      <c r="K27" s="76"/>
      <c r="L27" s="83"/>
      <c r="M27" s="76"/>
      <c r="N27" s="76"/>
      <c r="O27" s="76"/>
      <c r="P27" s="76"/>
      <c r="Q27" s="82"/>
      <c r="R27" s="79">
        <f t="shared" si="11"/>
        <v>0</v>
      </c>
      <c r="S27" s="80"/>
      <c r="T27" s="70">
        <f t="shared" si="5"/>
        <v>0</v>
      </c>
      <c r="U27" s="30">
        <f t="shared" si="6"/>
        <v>0</v>
      </c>
      <c r="V27" s="30">
        <f t="shared" si="7"/>
        <v>0</v>
      </c>
      <c r="W27" s="30">
        <f t="shared" si="3"/>
        <v>0</v>
      </c>
      <c r="X27" s="30">
        <f t="shared" si="4"/>
        <v>0</v>
      </c>
      <c r="Y27" s="30">
        <f t="shared" si="8"/>
        <v>300</v>
      </c>
      <c r="Z27" s="30">
        <f t="shared" si="9"/>
        <v>-300</v>
      </c>
      <c r="AA27" s="57"/>
      <c r="AB27" s="30"/>
      <c r="AC27" s="30"/>
      <c r="AD27" s="30"/>
      <c r="AE27" s="30"/>
      <c r="AF27" s="30"/>
      <c r="AG27" s="30"/>
      <c r="AH27" s="30"/>
      <c r="AI27" s="30"/>
      <c r="AJ27" s="30"/>
      <c r="AK27" s="72"/>
    </row>
    <row r="28" ht="19.5" customHeight="1">
      <c r="A28" s="73">
        <f t="shared" si="10"/>
        <v>16</v>
      </c>
      <c r="B28" s="74"/>
      <c r="C28" s="74"/>
      <c r="D28" s="76"/>
      <c r="E28" s="81"/>
      <c r="F28" s="76"/>
      <c r="G28" s="76"/>
      <c r="H28" s="75"/>
      <c r="I28" s="76"/>
      <c r="J28" s="76"/>
      <c r="K28" s="76"/>
      <c r="L28" s="83"/>
      <c r="M28" s="76"/>
      <c r="N28" s="76"/>
      <c r="O28" s="76"/>
      <c r="P28" s="76"/>
      <c r="Q28" s="82"/>
      <c r="R28" s="79">
        <f t="shared" si="11"/>
        <v>0</v>
      </c>
      <c r="S28" s="80"/>
      <c r="T28" s="70">
        <f t="shared" si="5"/>
        <v>0</v>
      </c>
      <c r="U28" s="30">
        <f t="shared" si="6"/>
        <v>0</v>
      </c>
      <c r="V28" s="30">
        <f t="shared" si="7"/>
        <v>0</v>
      </c>
      <c r="W28" s="30">
        <f t="shared" si="3"/>
        <v>0</v>
      </c>
      <c r="X28" s="30">
        <f t="shared" si="4"/>
        <v>0</v>
      </c>
      <c r="Y28" s="30">
        <f t="shared" si="8"/>
        <v>300</v>
      </c>
      <c r="Z28" s="30">
        <f t="shared" si="9"/>
        <v>-300</v>
      </c>
      <c r="AA28" s="57"/>
      <c r="AB28" s="30"/>
      <c r="AC28" s="30"/>
      <c r="AD28" s="30"/>
      <c r="AE28" s="30"/>
      <c r="AF28" s="30"/>
      <c r="AG28" s="30"/>
      <c r="AH28" s="30"/>
      <c r="AI28" s="30"/>
      <c r="AJ28" s="30"/>
      <c r="AK28" s="72"/>
    </row>
    <row r="29" ht="19.5" customHeight="1">
      <c r="A29" s="73">
        <f t="shared" si="10"/>
        <v>17</v>
      </c>
      <c r="B29" s="74"/>
      <c r="C29" s="74"/>
      <c r="D29" s="76"/>
      <c r="E29" s="81"/>
      <c r="F29" s="76"/>
      <c r="G29" s="76"/>
      <c r="H29" s="75"/>
      <c r="I29" s="76"/>
      <c r="J29" s="76"/>
      <c r="K29" s="76"/>
      <c r="L29" s="83"/>
      <c r="M29" s="76"/>
      <c r="N29" s="76"/>
      <c r="O29" s="76"/>
      <c r="P29" s="76"/>
      <c r="Q29" s="82"/>
      <c r="R29" s="79">
        <f t="shared" si="11"/>
        <v>0</v>
      </c>
      <c r="S29" s="80"/>
      <c r="T29" s="70">
        <f t="shared" si="5"/>
        <v>0</v>
      </c>
      <c r="U29" s="30">
        <f t="shared" si="6"/>
        <v>0</v>
      </c>
      <c r="V29" s="30">
        <f t="shared" si="7"/>
        <v>0</v>
      </c>
      <c r="W29" s="30">
        <f t="shared" si="3"/>
        <v>0</v>
      </c>
      <c r="X29" s="30">
        <f t="shared" si="4"/>
        <v>0</v>
      </c>
      <c r="Y29" s="30">
        <f t="shared" si="8"/>
        <v>300</v>
      </c>
      <c r="Z29" s="30">
        <f t="shared" si="9"/>
        <v>-300</v>
      </c>
      <c r="AA29" s="57"/>
      <c r="AB29" s="30"/>
      <c r="AC29" s="30"/>
      <c r="AD29" s="30"/>
      <c r="AE29" s="30"/>
      <c r="AF29" s="30"/>
      <c r="AG29" s="30"/>
      <c r="AH29" s="30"/>
      <c r="AI29" s="30"/>
      <c r="AJ29" s="30"/>
      <c r="AK29" s="72"/>
    </row>
    <row r="30" ht="19.5" customHeight="1">
      <c r="A30" s="73">
        <f t="shared" si="10"/>
        <v>18</v>
      </c>
      <c r="B30" s="74"/>
      <c r="C30" s="74"/>
      <c r="D30" s="76"/>
      <c r="E30" s="81"/>
      <c r="F30" s="76"/>
      <c r="G30" s="76"/>
      <c r="H30" s="75"/>
      <c r="I30" s="76"/>
      <c r="J30" s="76"/>
      <c r="K30" s="76"/>
      <c r="L30" s="83"/>
      <c r="M30" s="76"/>
      <c r="N30" s="76"/>
      <c r="O30" s="76"/>
      <c r="P30" s="76"/>
      <c r="Q30" s="82"/>
      <c r="R30" s="79">
        <f t="shared" si="11"/>
        <v>0</v>
      </c>
      <c r="S30" s="80"/>
      <c r="T30" s="70">
        <f t="shared" si="5"/>
        <v>0</v>
      </c>
      <c r="U30" s="30">
        <f t="shared" si="6"/>
        <v>0</v>
      </c>
      <c r="V30" s="30">
        <f t="shared" si="7"/>
        <v>0</v>
      </c>
      <c r="W30" s="30">
        <f t="shared" si="3"/>
        <v>0</v>
      </c>
      <c r="X30" s="30">
        <f t="shared" si="4"/>
        <v>0</v>
      </c>
      <c r="Y30" s="30">
        <f t="shared" si="8"/>
        <v>300</v>
      </c>
      <c r="Z30" s="30">
        <f t="shared" si="9"/>
        <v>-300</v>
      </c>
      <c r="AA30" s="57"/>
      <c r="AB30" s="30"/>
      <c r="AC30" s="30"/>
      <c r="AD30" s="30"/>
      <c r="AE30" s="30"/>
      <c r="AF30" s="30"/>
      <c r="AG30" s="30"/>
      <c r="AH30" s="30"/>
      <c r="AI30" s="30"/>
      <c r="AJ30" s="30"/>
      <c r="AK30" s="72"/>
    </row>
    <row r="31" ht="19.5" customHeight="1">
      <c r="A31" s="73">
        <f t="shared" si="10"/>
        <v>19</v>
      </c>
      <c r="B31" s="84"/>
      <c r="C31" s="84"/>
      <c r="D31" s="76"/>
      <c r="E31" s="85"/>
      <c r="F31" s="76"/>
      <c r="G31" s="76"/>
      <c r="H31" s="76"/>
      <c r="I31" s="76"/>
      <c r="J31" s="76"/>
      <c r="K31" s="76"/>
      <c r="L31" s="83"/>
      <c r="M31" s="76"/>
      <c r="N31" s="76"/>
      <c r="O31" s="76"/>
      <c r="P31" s="76"/>
      <c r="Q31" s="86"/>
      <c r="R31" s="79">
        <f t="shared" si="11"/>
        <v>0</v>
      </c>
      <c r="S31" s="80"/>
      <c r="T31" s="70">
        <f t="shared" si="5"/>
        <v>0</v>
      </c>
      <c r="U31" s="30">
        <f t="shared" si="6"/>
        <v>0</v>
      </c>
      <c r="V31" s="30">
        <f t="shared" si="7"/>
        <v>0</v>
      </c>
      <c r="W31" s="30">
        <f t="shared" si="3"/>
        <v>0</v>
      </c>
      <c r="X31" s="30">
        <f t="shared" si="4"/>
        <v>0</v>
      </c>
      <c r="Y31" s="30">
        <f t="shared" si="8"/>
        <v>300</v>
      </c>
      <c r="Z31" s="30">
        <f t="shared" si="9"/>
        <v>-300</v>
      </c>
      <c r="AA31" s="57"/>
      <c r="AB31" s="30"/>
      <c r="AC31" s="30"/>
      <c r="AD31" s="30"/>
      <c r="AE31" s="30"/>
      <c r="AF31" s="30"/>
      <c r="AG31" s="30"/>
      <c r="AH31" s="30"/>
      <c r="AI31" s="30"/>
      <c r="AJ31" s="30"/>
      <c r="AK31" s="72"/>
    </row>
    <row r="32" ht="19.5" customHeight="1">
      <c r="A32" s="73">
        <f t="shared" si="10"/>
        <v>20</v>
      </c>
      <c r="B32" s="84"/>
      <c r="C32" s="84"/>
      <c r="D32" s="76"/>
      <c r="E32" s="85"/>
      <c r="F32" s="76"/>
      <c r="G32" s="76"/>
      <c r="H32" s="76"/>
      <c r="I32" s="76"/>
      <c r="J32" s="76"/>
      <c r="K32" s="76"/>
      <c r="L32" s="83"/>
      <c r="M32" s="76"/>
      <c r="N32" s="76"/>
      <c r="O32" s="76"/>
      <c r="P32" s="76"/>
      <c r="Q32" s="82"/>
      <c r="R32" s="79">
        <f t="shared" si="11"/>
        <v>0</v>
      </c>
      <c r="S32" s="80"/>
      <c r="T32" s="70">
        <f t="shared" si="5"/>
        <v>0</v>
      </c>
      <c r="U32" s="30">
        <f t="shared" si="6"/>
        <v>0</v>
      </c>
      <c r="V32" s="30">
        <f t="shared" si="7"/>
        <v>0</v>
      </c>
      <c r="W32" s="30">
        <f t="shared" si="3"/>
        <v>0</v>
      </c>
      <c r="X32" s="30">
        <f t="shared" si="4"/>
        <v>0</v>
      </c>
      <c r="Y32" s="30">
        <f t="shared" si="8"/>
        <v>300</v>
      </c>
      <c r="Z32" s="30">
        <f t="shared" si="9"/>
        <v>-300</v>
      </c>
      <c r="AA32" s="57"/>
      <c r="AB32" s="30"/>
      <c r="AC32" s="30"/>
      <c r="AD32" s="30"/>
      <c r="AE32" s="30"/>
      <c r="AF32" s="30"/>
      <c r="AG32" s="30"/>
      <c r="AH32" s="30"/>
      <c r="AI32" s="30"/>
      <c r="AJ32" s="30"/>
      <c r="AK32" s="72"/>
    </row>
    <row r="33" ht="19.5" customHeight="1">
      <c r="A33" s="73">
        <f t="shared" si="10"/>
        <v>21</v>
      </c>
      <c r="B33" s="84"/>
      <c r="C33" s="84"/>
      <c r="D33" s="76"/>
      <c r="E33" s="85"/>
      <c r="F33" s="76"/>
      <c r="G33" s="76"/>
      <c r="H33" s="76"/>
      <c r="I33" s="76"/>
      <c r="J33" s="76"/>
      <c r="K33" s="76"/>
      <c r="L33" s="83"/>
      <c r="M33" s="76"/>
      <c r="N33" s="76"/>
      <c r="O33" s="76"/>
      <c r="P33" s="76"/>
      <c r="Q33" s="82"/>
      <c r="R33" s="79">
        <f t="shared" si="11"/>
        <v>0</v>
      </c>
      <c r="S33" s="80"/>
      <c r="T33" s="70">
        <f t="shared" si="5"/>
        <v>0</v>
      </c>
      <c r="U33" s="30">
        <f t="shared" si="6"/>
        <v>0</v>
      </c>
      <c r="V33" s="30">
        <f t="shared" si="7"/>
        <v>0</v>
      </c>
      <c r="W33" s="30">
        <f t="shared" si="3"/>
        <v>0</v>
      </c>
      <c r="X33" s="30">
        <f t="shared" si="4"/>
        <v>0</v>
      </c>
      <c r="Y33" s="30">
        <f t="shared" si="8"/>
        <v>300</v>
      </c>
      <c r="Z33" s="30">
        <f t="shared" si="9"/>
        <v>-300</v>
      </c>
      <c r="AA33" s="57"/>
      <c r="AB33" s="30"/>
      <c r="AC33" s="30"/>
      <c r="AD33" s="30"/>
      <c r="AE33" s="30"/>
      <c r="AF33" s="30"/>
      <c r="AG33" s="30"/>
      <c r="AH33" s="30"/>
      <c r="AI33" s="30"/>
      <c r="AJ33" s="30"/>
      <c r="AK33" s="72"/>
    </row>
    <row r="34" ht="19.5" customHeight="1">
      <c r="A34" s="73">
        <f t="shared" si="10"/>
        <v>22</v>
      </c>
      <c r="B34" s="84"/>
      <c r="C34" s="84"/>
      <c r="D34" s="76"/>
      <c r="E34" s="85"/>
      <c r="F34" s="76"/>
      <c r="G34" s="76"/>
      <c r="H34" s="76"/>
      <c r="I34" s="76"/>
      <c r="J34" s="76"/>
      <c r="K34" s="76"/>
      <c r="L34" s="83"/>
      <c r="M34" s="76"/>
      <c r="N34" s="76"/>
      <c r="O34" s="76"/>
      <c r="P34" s="76"/>
      <c r="Q34" s="82"/>
      <c r="R34" s="79">
        <f t="shared" si="11"/>
        <v>0</v>
      </c>
      <c r="S34" s="80"/>
      <c r="T34" s="70">
        <f t="shared" si="5"/>
        <v>0</v>
      </c>
      <c r="U34" s="30">
        <f t="shared" si="6"/>
        <v>0</v>
      </c>
      <c r="V34" s="30">
        <f t="shared" si="7"/>
        <v>0</v>
      </c>
      <c r="W34" s="30">
        <f t="shared" si="3"/>
        <v>0</v>
      </c>
      <c r="X34" s="30">
        <f t="shared" si="4"/>
        <v>0</v>
      </c>
      <c r="Y34" s="30">
        <f t="shared" si="8"/>
        <v>300</v>
      </c>
      <c r="Z34" s="30">
        <f t="shared" si="9"/>
        <v>-300</v>
      </c>
      <c r="AA34" s="57"/>
      <c r="AB34" s="30"/>
      <c r="AC34" s="30"/>
      <c r="AD34" s="30"/>
      <c r="AE34" s="30"/>
      <c r="AF34" s="30"/>
      <c r="AG34" s="30"/>
      <c r="AH34" s="30"/>
      <c r="AI34" s="30"/>
      <c r="AJ34" s="30"/>
      <c r="AK34" s="72"/>
    </row>
    <row r="35" ht="19.5" customHeight="1">
      <c r="A35" s="73">
        <f t="shared" si="10"/>
        <v>23</v>
      </c>
      <c r="B35" s="84"/>
      <c r="C35" s="84"/>
      <c r="D35" s="76"/>
      <c r="E35" s="85"/>
      <c r="F35" s="76"/>
      <c r="G35" s="76"/>
      <c r="H35" s="76"/>
      <c r="I35" s="76"/>
      <c r="J35" s="76"/>
      <c r="K35" s="76"/>
      <c r="L35" s="83"/>
      <c r="M35" s="76"/>
      <c r="N35" s="76"/>
      <c r="O35" s="76"/>
      <c r="P35" s="76"/>
      <c r="Q35" s="82"/>
      <c r="R35" s="79">
        <f t="shared" si="11"/>
        <v>0</v>
      </c>
      <c r="S35" s="80"/>
      <c r="T35" s="70">
        <f t="shared" si="5"/>
        <v>0</v>
      </c>
      <c r="U35" s="30">
        <f t="shared" si="6"/>
        <v>0</v>
      </c>
      <c r="V35" s="30">
        <f t="shared" si="7"/>
        <v>0</v>
      </c>
      <c r="W35" s="30">
        <f t="shared" si="3"/>
        <v>0</v>
      </c>
      <c r="X35" s="30">
        <f t="shared" si="4"/>
        <v>0</v>
      </c>
      <c r="Y35" s="30">
        <f t="shared" si="8"/>
        <v>300</v>
      </c>
      <c r="Z35" s="30">
        <f t="shared" si="9"/>
        <v>-300</v>
      </c>
      <c r="AA35" s="57"/>
      <c r="AB35" s="30"/>
      <c r="AC35" s="30"/>
      <c r="AD35" s="30"/>
      <c r="AE35" s="30"/>
      <c r="AF35" s="30"/>
      <c r="AG35" s="30"/>
      <c r="AH35" s="30"/>
      <c r="AI35" s="30"/>
      <c r="AJ35" s="30"/>
      <c r="AK35" s="72"/>
    </row>
    <row r="36" ht="19.5" customHeight="1">
      <c r="A36" s="73">
        <f t="shared" si="10"/>
        <v>24</v>
      </c>
      <c r="B36" s="84"/>
      <c r="C36" s="84"/>
      <c r="D36" s="76"/>
      <c r="E36" s="85"/>
      <c r="F36" s="76"/>
      <c r="G36" s="76"/>
      <c r="H36" s="76"/>
      <c r="I36" s="76"/>
      <c r="J36" s="76"/>
      <c r="K36" s="76"/>
      <c r="L36" s="83"/>
      <c r="M36" s="76"/>
      <c r="N36" s="76"/>
      <c r="O36" s="76"/>
      <c r="P36" s="76"/>
      <c r="Q36" s="82"/>
      <c r="R36" s="79">
        <f t="shared" si="11"/>
        <v>0</v>
      </c>
      <c r="S36" s="80"/>
      <c r="T36" s="70">
        <f t="shared" si="5"/>
        <v>0</v>
      </c>
      <c r="U36" s="30">
        <f t="shared" si="6"/>
        <v>0</v>
      </c>
      <c r="V36" s="30">
        <f t="shared" si="7"/>
        <v>0</v>
      </c>
      <c r="W36" s="30">
        <f t="shared" si="3"/>
        <v>0</v>
      </c>
      <c r="X36" s="30">
        <f t="shared" si="4"/>
        <v>0</v>
      </c>
      <c r="Y36" s="30">
        <f t="shared" si="8"/>
        <v>300</v>
      </c>
      <c r="Z36" s="30">
        <f t="shared" si="9"/>
        <v>-300</v>
      </c>
      <c r="AA36" s="57"/>
      <c r="AB36" s="30"/>
      <c r="AC36" s="30"/>
      <c r="AD36" s="30"/>
      <c r="AE36" s="30"/>
      <c r="AF36" s="30"/>
      <c r="AG36" s="30"/>
      <c r="AH36" s="30"/>
      <c r="AI36" s="30"/>
      <c r="AJ36" s="30"/>
      <c r="AK36" s="72"/>
    </row>
    <row r="37" ht="19.5" customHeight="1">
      <c r="A37" s="73">
        <f t="shared" si="10"/>
        <v>25</v>
      </c>
      <c r="B37" s="84"/>
      <c r="C37" s="84"/>
      <c r="D37" s="76"/>
      <c r="E37" s="85"/>
      <c r="F37" s="76"/>
      <c r="G37" s="76"/>
      <c r="H37" s="76"/>
      <c r="I37" s="76"/>
      <c r="J37" s="76"/>
      <c r="K37" s="76"/>
      <c r="L37" s="83"/>
      <c r="M37" s="76"/>
      <c r="N37" s="76"/>
      <c r="O37" s="76"/>
      <c r="P37" s="76"/>
      <c r="Q37" s="82"/>
      <c r="R37" s="79">
        <f t="shared" si="11"/>
        <v>0</v>
      </c>
      <c r="S37" s="80"/>
      <c r="T37" s="70">
        <f t="shared" si="5"/>
        <v>0</v>
      </c>
      <c r="U37" s="30">
        <f t="shared" si="6"/>
        <v>0</v>
      </c>
      <c r="V37" s="30">
        <f t="shared" si="7"/>
        <v>0</v>
      </c>
      <c r="W37" s="30">
        <f t="shared" si="3"/>
        <v>0</v>
      </c>
      <c r="X37" s="30">
        <f t="shared" si="4"/>
        <v>0</v>
      </c>
      <c r="Y37" s="30">
        <f t="shared" si="8"/>
        <v>300</v>
      </c>
      <c r="Z37" s="30">
        <f t="shared" si="9"/>
        <v>-300</v>
      </c>
      <c r="AA37" s="57"/>
      <c r="AB37" s="30"/>
      <c r="AC37" s="30"/>
      <c r="AD37" s="30"/>
      <c r="AE37" s="30"/>
      <c r="AF37" s="30"/>
      <c r="AG37" s="30"/>
      <c r="AH37" s="30"/>
      <c r="AI37" s="30"/>
      <c r="AJ37" s="30"/>
      <c r="AK37" s="72"/>
    </row>
    <row r="38" ht="19.5" customHeight="1">
      <c r="A38" s="73">
        <f t="shared" si="10"/>
        <v>26</v>
      </c>
      <c r="B38" s="84"/>
      <c r="C38" s="84"/>
      <c r="D38" s="76"/>
      <c r="E38" s="85"/>
      <c r="F38" s="76"/>
      <c r="G38" s="76"/>
      <c r="H38" s="76"/>
      <c r="I38" s="76"/>
      <c r="J38" s="76"/>
      <c r="K38" s="76"/>
      <c r="L38" s="83"/>
      <c r="M38" s="76"/>
      <c r="N38" s="76"/>
      <c r="O38" s="76"/>
      <c r="P38" s="76"/>
      <c r="Q38" s="82"/>
      <c r="R38" s="79">
        <f t="shared" si="11"/>
        <v>0</v>
      </c>
      <c r="S38" s="80"/>
      <c r="T38" s="70">
        <f t="shared" si="5"/>
        <v>0</v>
      </c>
      <c r="U38" s="30">
        <f t="shared" si="6"/>
        <v>0</v>
      </c>
      <c r="V38" s="30">
        <f t="shared" si="7"/>
        <v>0</v>
      </c>
      <c r="W38" s="30">
        <f t="shared" si="3"/>
        <v>0</v>
      </c>
      <c r="X38" s="30">
        <f t="shared" si="4"/>
        <v>0</v>
      </c>
      <c r="Y38" s="30">
        <f t="shared" si="8"/>
        <v>300</v>
      </c>
      <c r="Z38" s="30">
        <f t="shared" si="9"/>
        <v>-300</v>
      </c>
      <c r="AA38" s="57"/>
      <c r="AB38" s="30"/>
      <c r="AC38" s="30"/>
      <c r="AD38" s="30"/>
      <c r="AE38" s="30"/>
      <c r="AF38" s="30"/>
      <c r="AG38" s="30"/>
      <c r="AH38" s="30"/>
      <c r="AI38" s="30"/>
      <c r="AJ38" s="30"/>
      <c r="AK38" s="72"/>
    </row>
    <row r="39" ht="19.5" customHeight="1">
      <c r="A39" s="73">
        <f t="shared" si="10"/>
        <v>27</v>
      </c>
      <c r="B39" s="84"/>
      <c r="C39" s="84"/>
      <c r="D39" s="76"/>
      <c r="E39" s="85"/>
      <c r="F39" s="76"/>
      <c r="G39" s="76"/>
      <c r="H39" s="76"/>
      <c r="I39" s="76"/>
      <c r="J39" s="76"/>
      <c r="K39" s="76"/>
      <c r="L39" s="83"/>
      <c r="M39" s="76"/>
      <c r="N39" s="76"/>
      <c r="O39" s="76"/>
      <c r="P39" s="76"/>
      <c r="Q39" s="82"/>
      <c r="R39" s="79">
        <f t="shared" si="11"/>
        <v>0</v>
      </c>
      <c r="S39" s="80"/>
      <c r="T39" s="70">
        <f t="shared" si="5"/>
        <v>0</v>
      </c>
      <c r="U39" s="30">
        <f t="shared" si="6"/>
        <v>0</v>
      </c>
      <c r="V39" s="30">
        <f t="shared" si="7"/>
        <v>0</v>
      </c>
      <c r="W39" s="30">
        <f t="shared" si="3"/>
        <v>0</v>
      </c>
      <c r="X39" s="30">
        <f t="shared" si="4"/>
        <v>0</v>
      </c>
      <c r="Y39" s="30">
        <f t="shared" si="8"/>
        <v>300</v>
      </c>
      <c r="Z39" s="30">
        <f t="shared" si="9"/>
        <v>-300</v>
      </c>
      <c r="AA39" s="57"/>
      <c r="AB39" s="30"/>
      <c r="AC39" s="30"/>
      <c r="AD39" s="30"/>
      <c r="AE39" s="30"/>
      <c r="AF39" s="30"/>
      <c r="AG39" s="30"/>
      <c r="AH39" s="30"/>
      <c r="AI39" s="30"/>
      <c r="AJ39" s="30"/>
      <c r="AK39" s="72"/>
    </row>
    <row r="40" ht="19.5" customHeight="1">
      <c r="A40" s="73">
        <f t="shared" si="10"/>
        <v>28</v>
      </c>
      <c r="B40" s="84"/>
      <c r="C40" s="84"/>
      <c r="D40" s="76"/>
      <c r="E40" s="85"/>
      <c r="F40" s="76"/>
      <c r="G40" s="76"/>
      <c r="H40" s="76"/>
      <c r="I40" s="76"/>
      <c r="J40" s="76"/>
      <c r="K40" s="76"/>
      <c r="L40" s="83"/>
      <c r="M40" s="76"/>
      <c r="N40" s="76"/>
      <c r="O40" s="76"/>
      <c r="P40" s="76"/>
      <c r="Q40" s="82"/>
      <c r="R40" s="79">
        <f t="shared" si="11"/>
        <v>0</v>
      </c>
      <c r="S40" s="80"/>
      <c r="T40" s="70">
        <f t="shared" si="5"/>
        <v>0</v>
      </c>
      <c r="U40" s="30">
        <f t="shared" si="6"/>
        <v>0</v>
      </c>
      <c r="V40" s="30">
        <f t="shared" si="7"/>
        <v>0</v>
      </c>
      <c r="W40" s="30">
        <f t="shared" si="3"/>
        <v>0</v>
      </c>
      <c r="X40" s="30">
        <f t="shared" si="4"/>
        <v>0</v>
      </c>
      <c r="Y40" s="30">
        <f t="shared" si="8"/>
        <v>300</v>
      </c>
      <c r="Z40" s="30">
        <f t="shared" si="9"/>
        <v>-300</v>
      </c>
      <c r="AA40" s="57"/>
      <c r="AB40" s="30"/>
      <c r="AC40" s="30"/>
      <c r="AD40" s="30"/>
      <c r="AE40" s="30"/>
      <c r="AF40" s="30"/>
      <c r="AG40" s="30"/>
      <c r="AH40" s="30"/>
      <c r="AI40" s="30"/>
      <c r="AJ40" s="30"/>
      <c r="AK40" s="72"/>
    </row>
    <row r="41" ht="19.5" customHeight="1">
      <c r="A41" s="73">
        <f t="shared" si="10"/>
        <v>29</v>
      </c>
      <c r="B41" s="84"/>
      <c r="C41" s="84"/>
      <c r="D41" s="76"/>
      <c r="E41" s="85"/>
      <c r="F41" s="76"/>
      <c r="G41" s="76"/>
      <c r="H41" s="76"/>
      <c r="I41" s="76"/>
      <c r="J41" s="76"/>
      <c r="K41" s="76"/>
      <c r="L41" s="83"/>
      <c r="M41" s="76"/>
      <c r="N41" s="76"/>
      <c r="O41" s="76"/>
      <c r="P41" s="76"/>
      <c r="Q41" s="82"/>
      <c r="R41" s="79">
        <f t="shared" si="11"/>
        <v>0</v>
      </c>
      <c r="S41" s="80"/>
      <c r="T41" s="70">
        <f t="shared" si="5"/>
        <v>0</v>
      </c>
      <c r="U41" s="30">
        <f t="shared" si="6"/>
        <v>0</v>
      </c>
      <c r="V41" s="30">
        <f t="shared" si="7"/>
        <v>0</v>
      </c>
      <c r="W41" s="30">
        <f t="shared" si="3"/>
        <v>0</v>
      </c>
      <c r="X41" s="30">
        <f t="shared" si="4"/>
        <v>0</v>
      </c>
      <c r="Y41" s="30">
        <f t="shared" si="8"/>
        <v>300</v>
      </c>
      <c r="Z41" s="30">
        <f t="shared" si="9"/>
        <v>-300</v>
      </c>
      <c r="AA41" s="57"/>
      <c r="AB41" s="30"/>
      <c r="AC41" s="30"/>
      <c r="AD41" s="30"/>
      <c r="AE41" s="30"/>
      <c r="AF41" s="30"/>
      <c r="AG41" s="30"/>
      <c r="AH41" s="30"/>
      <c r="AI41" s="30"/>
      <c r="AJ41" s="30"/>
      <c r="AK41" s="72"/>
    </row>
    <row r="42" ht="19.5" customHeight="1">
      <c r="A42" s="73">
        <f t="shared" si="10"/>
        <v>30</v>
      </c>
      <c r="B42" s="84"/>
      <c r="C42" s="84"/>
      <c r="D42" s="76"/>
      <c r="E42" s="85"/>
      <c r="F42" s="76"/>
      <c r="G42" s="76"/>
      <c r="H42" s="76"/>
      <c r="I42" s="76"/>
      <c r="J42" s="76"/>
      <c r="K42" s="76"/>
      <c r="L42" s="83"/>
      <c r="M42" s="76"/>
      <c r="N42" s="76"/>
      <c r="O42" s="76"/>
      <c r="P42" s="76"/>
      <c r="Q42" s="82"/>
      <c r="R42" s="79">
        <f t="shared" si="11"/>
        <v>0</v>
      </c>
      <c r="S42" s="80"/>
      <c r="T42" s="70"/>
      <c r="U42" s="30"/>
      <c r="V42" s="30"/>
      <c r="W42" s="30"/>
      <c r="X42" s="30"/>
      <c r="Y42" s="30"/>
      <c r="Z42" s="30"/>
      <c r="AA42" s="87"/>
      <c r="AB42" s="30"/>
      <c r="AC42" s="30"/>
      <c r="AD42" s="30"/>
      <c r="AE42" s="30"/>
      <c r="AF42" s="30"/>
      <c r="AG42" s="30"/>
      <c r="AH42" s="30"/>
      <c r="AI42" s="30"/>
      <c r="AJ42" s="30"/>
      <c r="AK42" s="72"/>
    </row>
    <row r="43" ht="19.5" customHeight="1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30"/>
      <c r="U43" s="30"/>
      <c r="V43" s="30"/>
      <c r="W43" s="30"/>
      <c r="X43" s="30"/>
      <c r="Y43" s="30"/>
      <c r="Z43" s="30"/>
      <c r="AA43" s="30"/>
      <c r="AB43" s="57"/>
      <c r="AC43" s="30"/>
      <c r="AD43" s="30"/>
      <c r="AE43" s="30"/>
      <c r="AF43" s="30"/>
      <c r="AG43" s="30"/>
      <c r="AH43" s="30"/>
      <c r="AI43" s="30"/>
      <c r="AJ43" s="30"/>
      <c r="AK43" s="30"/>
    </row>
    <row r="44" ht="11.25" customHeight="1">
      <c r="A44" s="90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2"/>
      <c r="T44" s="30"/>
      <c r="U44" s="30"/>
      <c r="V44" s="30"/>
      <c r="W44" s="30"/>
      <c r="X44" s="30"/>
      <c r="Y44" s="30"/>
      <c r="Z44" s="30"/>
      <c r="AA44" s="30"/>
      <c r="AB44" s="57"/>
      <c r="AC44" s="30"/>
      <c r="AD44" s="30"/>
      <c r="AE44" s="30"/>
      <c r="AF44" s="30"/>
      <c r="AG44" s="30"/>
      <c r="AH44" s="30"/>
      <c r="AI44" s="30"/>
      <c r="AJ44" s="30"/>
      <c r="AK44" s="30"/>
    </row>
    <row r="45" ht="18.75" customHeight="1">
      <c r="A45" s="93"/>
      <c r="B45" s="94" t="s">
        <v>49</v>
      </c>
      <c r="C45" s="95"/>
      <c r="D45" s="96"/>
      <c r="E45" s="93"/>
      <c r="F45" s="93"/>
      <c r="G45" s="97"/>
      <c r="H45" s="97"/>
      <c r="I45" s="98"/>
      <c r="J45" s="97"/>
      <c r="K45" s="99"/>
      <c r="L45" s="99"/>
      <c r="M45" s="99"/>
      <c r="N45" s="99"/>
      <c r="O45" s="99"/>
      <c r="P45" s="99"/>
      <c r="Q45" s="99"/>
      <c r="R45" s="99"/>
      <c r="S45" s="99"/>
      <c r="T45" s="100"/>
      <c r="U45" s="30"/>
      <c r="V45" s="30"/>
      <c r="W45" s="30"/>
      <c r="X45" s="30"/>
      <c r="Y45" s="30"/>
      <c r="Z45" s="30"/>
      <c r="AA45" s="30"/>
      <c r="AB45" s="57"/>
      <c r="AC45" s="30"/>
      <c r="AD45" s="30"/>
      <c r="AE45" s="30"/>
      <c r="AF45" s="30"/>
      <c r="AG45" s="30"/>
      <c r="AH45" s="30"/>
      <c r="AI45" s="30"/>
      <c r="AJ45" s="30"/>
      <c r="AK45" s="30"/>
    </row>
    <row r="46">
      <c r="A46" s="95"/>
      <c r="B46" s="101" t="s">
        <v>50</v>
      </c>
      <c r="C46" s="102" t="s">
        <v>51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ht="18.75" customHeight="1">
      <c r="A47" s="93"/>
      <c r="B47" s="103" t="s">
        <v>52</v>
      </c>
      <c r="C47" s="98" t="s">
        <v>53</v>
      </c>
      <c r="D47" s="95"/>
      <c r="E47" s="93"/>
      <c r="F47" s="93"/>
      <c r="G47" s="97"/>
      <c r="H47" s="97"/>
      <c r="I47" s="98"/>
      <c r="J47" s="97"/>
      <c r="K47" s="99"/>
      <c r="L47" s="99"/>
      <c r="M47" s="99"/>
      <c r="N47" s="99"/>
      <c r="O47" s="99"/>
      <c r="P47" s="99"/>
      <c r="Q47" s="99"/>
      <c r="R47" s="99"/>
      <c r="S47" s="99"/>
      <c r="T47" s="100"/>
      <c r="U47" s="30"/>
      <c r="V47" s="30"/>
      <c r="W47" s="30"/>
      <c r="X47" s="30"/>
      <c r="Y47" s="30"/>
      <c r="Z47" s="30"/>
      <c r="AA47" s="30"/>
      <c r="AB47" s="87"/>
      <c r="AC47" s="30"/>
      <c r="AD47" s="30"/>
      <c r="AE47" s="30"/>
      <c r="AF47" s="30"/>
      <c r="AG47" s="30"/>
      <c r="AH47" s="30"/>
      <c r="AI47" s="30"/>
      <c r="AJ47" s="30"/>
      <c r="AK47" s="30"/>
    </row>
    <row r="48" ht="18.75" customHeight="1">
      <c r="A48" s="93"/>
      <c r="B48" s="98"/>
      <c r="C48" s="98" t="s">
        <v>54</v>
      </c>
      <c r="D48" s="95"/>
      <c r="E48" s="93"/>
      <c r="F48" s="93"/>
      <c r="G48" s="97"/>
      <c r="H48" s="97"/>
      <c r="I48" s="98"/>
      <c r="J48" s="97"/>
      <c r="K48" s="99"/>
      <c r="L48" s="99"/>
      <c r="M48" s="99"/>
      <c r="N48" s="99"/>
      <c r="O48" s="99"/>
      <c r="P48" s="99"/>
      <c r="Q48" s="99"/>
      <c r="R48" s="99"/>
      <c r="S48" s="99"/>
      <c r="T48" s="100"/>
      <c r="U48" s="30"/>
      <c r="V48" s="30"/>
      <c r="W48" s="30"/>
      <c r="X48" s="30"/>
      <c r="Y48" s="30"/>
      <c r="Z48" s="30"/>
      <c r="AA48" s="30"/>
      <c r="AB48" s="87"/>
      <c r="AC48" s="30"/>
      <c r="AD48" s="30"/>
      <c r="AE48" s="30"/>
      <c r="AF48" s="30"/>
      <c r="AG48" s="30"/>
      <c r="AH48" s="30"/>
      <c r="AI48" s="30"/>
      <c r="AJ48" s="30"/>
      <c r="AK48" s="30"/>
    </row>
    <row r="49" ht="18.75" customHeight="1">
      <c r="A49" s="93"/>
      <c r="B49" s="94" t="s">
        <v>55</v>
      </c>
      <c r="C49" s="95"/>
      <c r="D49" s="96"/>
      <c r="E49" s="93"/>
      <c r="F49" s="93"/>
      <c r="G49" s="97"/>
      <c r="H49" s="97"/>
      <c r="I49" s="98" t="s">
        <v>56</v>
      </c>
      <c r="J49" s="97"/>
      <c r="K49" s="99"/>
      <c r="L49" s="99"/>
      <c r="M49" s="99"/>
      <c r="N49" s="99"/>
      <c r="O49" s="99"/>
      <c r="P49" s="99"/>
      <c r="Q49" s="99"/>
      <c r="R49" s="99"/>
      <c r="S49" s="99"/>
      <c r="T49" s="100"/>
      <c r="U49" s="30"/>
      <c r="V49" s="30"/>
      <c r="W49" s="30"/>
      <c r="X49" s="30"/>
      <c r="Y49" s="30"/>
      <c r="Z49" s="30"/>
      <c r="AA49" s="30"/>
      <c r="AB49" s="57"/>
      <c r="AC49" s="30"/>
      <c r="AD49" s="30"/>
      <c r="AE49" s="30"/>
      <c r="AF49" s="30"/>
      <c r="AG49" s="30"/>
      <c r="AH49" s="30"/>
      <c r="AI49" s="30"/>
      <c r="AJ49" s="30"/>
      <c r="AK49" s="30"/>
    </row>
    <row r="50" ht="18.75" customHeight="1">
      <c r="A50" s="93"/>
      <c r="B50" s="104" t="s">
        <v>57</v>
      </c>
      <c r="C50" s="105"/>
      <c r="D50" s="105"/>
      <c r="E50" s="106"/>
      <c r="F50" s="93"/>
      <c r="G50" s="97"/>
      <c r="H50" s="97"/>
      <c r="I50" s="107" t="s">
        <v>58</v>
      </c>
      <c r="J50" s="97"/>
      <c r="K50" s="99"/>
      <c r="L50" s="99"/>
      <c r="M50" s="99"/>
      <c r="N50" s="99"/>
      <c r="O50" s="99"/>
      <c r="P50" s="99"/>
      <c r="Q50" s="99"/>
      <c r="R50" s="99"/>
      <c r="S50" s="99"/>
      <c r="T50" s="100"/>
      <c r="U50" s="30"/>
      <c r="V50" s="30"/>
      <c r="W50" s="30"/>
      <c r="X50" s="30"/>
      <c r="Y50" s="30"/>
      <c r="Z50" s="30"/>
      <c r="AA50" s="30"/>
      <c r="AB50" s="57"/>
      <c r="AC50" s="30"/>
      <c r="AD50" s="30"/>
      <c r="AE50" s="30"/>
      <c r="AF50" s="30"/>
      <c r="AG50" s="30"/>
      <c r="AH50" s="30"/>
      <c r="AI50" s="30"/>
      <c r="AJ50" s="30"/>
      <c r="AK50" s="30"/>
    </row>
    <row r="51" ht="18.75" customHeight="1">
      <c r="A51" s="93"/>
      <c r="B51" s="104" t="s">
        <v>59</v>
      </c>
      <c r="C51" s="105"/>
      <c r="D51" s="105"/>
      <c r="E51" s="106"/>
      <c r="F51" s="93"/>
      <c r="G51" s="97"/>
      <c r="H51" s="97"/>
      <c r="I51" s="108" t="s">
        <v>60</v>
      </c>
      <c r="J51" s="97"/>
      <c r="K51" s="99"/>
      <c r="L51" s="99"/>
      <c r="M51" s="99"/>
      <c r="N51" s="99"/>
      <c r="O51" s="99"/>
      <c r="P51" s="99"/>
      <c r="Q51" s="99"/>
      <c r="R51" s="99"/>
      <c r="S51" s="99"/>
      <c r="T51" s="100"/>
      <c r="U51" s="30"/>
      <c r="V51" s="30"/>
      <c r="W51" s="30"/>
      <c r="X51" s="30"/>
      <c r="Y51" s="30"/>
      <c r="Z51" s="30"/>
      <c r="AA51" s="30"/>
      <c r="AB51" s="57"/>
      <c r="AC51" s="30"/>
      <c r="AD51" s="30"/>
      <c r="AE51" s="30"/>
      <c r="AF51" s="30"/>
      <c r="AG51" s="30"/>
      <c r="AH51" s="30"/>
      <c r="AI51" s="30"/>
      <c r="AJ51" s="30"/>
      <c r="AK51" s="30"/>
    </row>
    <row r="52" ht="18.75" customHeight="1">
      <c r="A52" s="93"/>
      <c r="B52" s="104" t="s">
        <v>61</v>
      </c>
      <c r="C52" s="105"/>
      <c r="D52" s="105"/>
      <c r="E52" s="106"/>
      <c r="F52" s="93"/>
      <c r="G52" s="97"/>
      <c r="H52" s="97"/>
      <c r="I52" s="108" t="s">
        <v>62</v>
      </c>
      <c r="J52" s="97"/>
      <c r="K52" s="99"/>
      <c r="L52" s="99"/>
      <c r="M52" s="99"/>
      <c r="N52" s="99"/>
      <c r="O52" s="99"/>
      <c r="P52" s="99"/>
      <c r="Q52" s="99"/>
      <c r="R52" s="99"/>
      <c r="S52" s="99"/>
      <c r="T52" s="100"/>
      <c r="U52" s="30"/>
      <c r="V52" s="30"/>
      <c r="W52" s="30"/>
      <c r="X52" s="30"/>
      <c r="Y52" s="30"/>
      <c r="Z52" s="30"/>
      <c r="AA52" s="30"/>
      <c r="AB52" s="57"/>
      <c r="AC52" s="30"/>
      <c r="AD52" s="30"/>
      <c r="AE52" s="30"/>
      <c r="AF52" s="30"/>
      <c r="AG52" s="30"/>
      <c r="AH52" s="30"/>
      <c r="AI52" s="30"/>
      <c r="AJ52" s="30"/>
      <c r="AK52" s="30"/>
    </row>
    <row r="53" ht="18.75" customHeight="1">
      <c r="A53" s="93"/>
      <c r="B53" s="109" t="s">
        <v>63</v>
      </c>
      <c r="C53" s="105"/>
      <c r="D53" s="105"/>
      <c r="E53" s="106"/>
      <c r="F53" s="93"/>
      <c r="G53" s="97"/>
      <c r="H53" s="97"/>
      <c r="I53" s="108" t="s">
        <v>64</v>
      </c>
      <c r="J53" s="97"/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30"/>
      <c r="V53" s="30"/>
      <c r="W53" s="30"/>
      <c r="X53" s="30"/>
      <c r="Y53" s="30"/>
      <c r="Z53" s="30"/>
      <c r="AA53" s="30"/>
      <c r="AB53" s="57"/>
      <c r="AC53" s="30"/>
      <c r="AD53" s="30"/>
      <c r="AE53" s="30"/>
      <c r="AF53" s="30"/>
      <c r="AG53" s="30"/>
      <c r="AH53" s="30"/>
      <c r="AI53" s="30"/>
      <c r="AJ53" s="30"/>
      <c r="AK53" s="30"/>
    </row>
    <row r="54" ht="18.75" customHeight="1">
      <c r="A54" s="93"/>
      <c r="B54" s="109" t="s">
        <v>65</v>
      </c>
      <c r="C54" s="105"/>
      <c r="D54" s="105"/>
      <c r="E54" s="106"/>
      <c r="F54" s="93"/>
      <c r="G54" s="97"/>
      <c r="H54" s="97"/>
      <c r="I54" s="110" t="s">
        <v>66</v>
      </c>
      <c r="J54" s="97"/>
      <c r="K54" s="99"/>
      <c r="L54" s="99"/>
      <c r="M54" s="99"/>
      <c r="N54" s="99"/>
      <c r="O54" s="99"/>
      <c r="P54" s="99"/>
      <c r="Q54" s="99"/>
      <c r="R54" s="99"/>
      <c r="S54" s="99"/>
      <c r="T54" s="100"/>
      <c r="U54" s="30"/>
      <c r="V54" s="30"/>
      <c r="W54" s="30"/>
      <c r="X54" s="30"/>
      <c r="Y54" s="30"/>
      <c r="Z54" s="30"/>
      <c r="AA54" s="30"/>
      <c r="AB54" s="57"/>
      <c r="AC54" s="30"/>
      <c r="AD54" s="30"/>
      <c r="AE54" s="30"/>
      <c r="AF54" s="30"/>
      <c r="AG54" s="30"/>
      <c r="AH54" s="30"/>
      <c r="AI54" s="30"/>
      <c r="AJ54" s="30"/>
      <c r="AK54" s="30"/>
    </row>
    <row r="55" ht="18.75" customHeight="1">
      <c r="A55" s="93"/>
      <c r="B55" s="97"/>
      <c r="C55" s="93"/>
      <c r="D55" s="93"/>
      <c r="E55" s="93"/>
      <c r="F55" s="93"/>
      <c r="G55" s="97"/>
      <c r="H55" s="97"/>
      <c r="I55" s="97"/>
      <c r="J55" s="97"/>
      <c r="K55" s="99"/>
      <c r="L55" s="99"/>
      <c r="M55" s="99"/>
      <c r="N55" s="99"/>
      <c r="O55" s="99"/>
      <c r="P55" s="99"/>
      <c r="Q55" s="99"/>
      <c r="R55" s="99"/>
      <c r="S55" s="99"/>
      <c r="T55" s="100"/>
      <c r="U55" s="30"/>
      <c r="V55" s="30"/>
      <c r="W55" s="30"/>
      <c r="X55" s="30"/>
      <c r="Y55" s="30"/>
      <c r="Z55" s="30"/>
      <c r="AA55" s="30"/>
      <c r="AB55" s="57"/>
      <c r="AC55" s="30"/>
      <c r="AD55" s="30"/>
      <c r="AE55" s="30"/>
      <c r="AF55" s="30"/>
      <c r="AG55" s="30"/>
      <c r="AH55" s="30"/>
      <c r="AI55" s="30"/>
      <c r="AJ55" s="30"/>
      <c r="AK55" s="30"/>
    </row>
    <row r="56" ht="18.75" customHeight="1">
      <c r="A56" s="93"/>
      <c r="B56" s="111" t="s">
        <v>67</v>
      </c>
      <c r="C56" s="93"/>
      <c r="D56" s="93"/>
      <c r="E56" s="93"/>
      <c r="F56" s="93"/>
      <c r="G56" s="97"/>
      <c r="H56" s="97"/>
      <c r="I56" s="97"/>
      <c r="J56" s="97"/>
      <c r="K56" s="99"/>
      <c r="L56" s="99"/>
      <c r="M56" s="99"/>
      <c r="N56" s="99"/>
      <c r="O56" s="99"/>
      <c r="P56" s="99"/>
      <c r="Q56" s="99"/>
      <c r="R56" s="99"/>
      <c r="S56" s="99"/>
      <c r="T56" s="100"/>
      <c r="U56" s="30"/>
      <c r="V56" s="30"/>
      <c r="W56" s="30"/>
      <c r="X56" s="30"/>
      <c r="Y56" s="30"/>
      <c r="Z56" s="30"/>
      <c r="AA56" s="30"/>
      <c r="AB56" s="57"/>
      <c r="AC56" s="30"/>
      <c r="AD56" s="30"/>
      <c r="AE56" s="30"/>
      <c r="AF56" s="30"/>
      <c r="AG56" s="30"/>
      <c r="AH56" s="30"/>
      <c r="AI56" s="30"/>
      <c r="AJ56" s="30"/>
      <c r="AK56" s="30"/>
    </row>
    <row r="57" ht="18.75" customHeight="1">
      <c r="A57" s="93"/>
      <c r="B57" s="108" t="s">
        <v>68</v>
      </c>
      <c r="C57" s="93"/>
      <c r="D57" s="93"/>
      <c r="E57" s="93"/>
      <c r="F57" s="93"/>
      <c r="G57" s="97"/>
      <c r="H57" s="97"/>
      <c r="I57" s="97"/>
      <c r="J57" s="97"/>
      <c r="K57" s="99"/>
      <c r="L57" s="99"/>
      <c r="M57" s="99"/>
      <c r="N57" s="99"/>
      <c r="O57" s="99"/>
      <c r="P57" s="99"/>
      <c r="Q57" s="99"/>
      <c r="R57" s="99"/>
      <c r="S57" s="99"/>
      <c r="T57" s="100"/>
      <c r="U57" s="30"/>
      <c r="V57" s="30"/>
      <c r="W57" s="30"/>
      <c r="X57" s="30"/>
      <c r="Y57" s="30"/>
      <c r="Z57" s="30"/>
      <c r="AA57" s="30"/>
      <c r="AB57" s="57"/>
      <c r="AC57" s="30"/>
      <c r="AD57" s="30"/>
      <c r="AE57" s="30"/>
      <c r="AF57" s="30"/>
      <c r="AG57" s="30"/>
      <c r="AH57" s="30"/>
      <c r="AI57" s="30"/>
      <c r="AJ57" s="30"/>
      <c r="AK57" s="30"/>
    </row>
    <row r="58" ht="18.75" customHeight="1">
      <c r="A58" s="93"/>
      <c r="B58" s="108" t="s">
        <v>69</v>
      </c>
      <c r="C58" s="93"/>
      <c r="D58" s="93"/>
      <c r="E58" s="93"/>
      <c r="F58" s="93"/>
      <c r="G58" s="97"/>
      <c r="H58" s="97"/>
      <c r="I58" s="97"/>
      <c r="J58" s="97"/>
      <c r="K58" s="99"/>
      <c r="L58" s="99"/>
      <c r="M58" s="99"/>
      <c r="N58" s="99"/>
      <c r="O58" s="99"/>
      <c r="P58" s="99"/>
      <c r="Q58" s="99"/>
      <c r="R58" s="99"/>
      <c r="S58" s="99"/>
      <c r="T58" s="100"/>
      <c r="U58" s="30"/>
      <c r="V58" s="30"/>
      <c r="W58" s="30"/>
      <c r="X58" s="30"/>
      <c r="Y58" s="30"/>
      <c r="Z58" s="30"/>
      <c r="AA58" s="30"/>
      <c r="AB58" s="57"/>
      <c r="AC58" s="30"/>
      <c r="AD58" s="30"/>
      <c r="AE58" s="30"/>
      <c r="AF58" s="30"/>
      <c r="AG58" s="30"/>
      <c r="AH58" s="30"/>
      <c r="AI58" s="30"/>
      <c r="AJ58" s="30"/>
      <c r="AK58" s="30"/>
    </row>
    <row r="59" ht="18.75" customHeight="1">
      <c r="A59" s="93"/>
      <c r="B59" s="108" t="s">
        <v>70</v>
      </c>
      <c r="C59" s="93"/>
      <c r="D59" s="93"/>
      <c r="E59" s="93"/>
      <c r="F59" s="93"/>
      <c r="G59" s="97"/>
      <c r="H59" s="97"/>
      <c r="I59" s="97"/>
      <c r="J59" s="97"/>
      <c r="K59" s="99"/>
      <c r="L59" s="99"/>
      <c r="M59" s="99"/>
      <c r="N59" s="99"/>
      <c r="O59" s="99"/>
      <c r="P59" s="99"/>
      <c r="Q59" s="99"/>
      <c r="R59" s="99"/>
      <c r="S59" s="99"/>
      <c r="T59" s="100"/>
      <c r="U59" s="30"/>
      <c r="V59" s="30"/>
      <c r="W59" s="30"/>
      <c r="X59" s="30"/>
      <c r="Y59" s="30"/>
      <c r="Z59" s="30"/>
      <c r="AA59" s="30"/>
      <c r="AB59" s="57"/>
      <c r="AC59" s="30"/>
      <c r="AD59" s="30"/>
      <c r="AE59" s="30"/>
      <c r="AF59" s="30"/>
      <c r="AG59" s="30"/>
      <c r="AH59" s="30"/>
      <c r="AI59" s="30"/>
      <c r="AJ59" s="30"/>
      <c r="AK59" s="30"/>
    </row>
    <row r="60" ht="18.75" customHeight="1">
      <c r="A60" s="93"/>
      <c r="B60" s="94" t="s">
        <v>71</v>
      </c>
      <c r="C60" s="93"/>
      <c r="D60" s="93"/>
      <c r="E60" s="93"/>
      <c r="F60" s="93"/>
      <c r="G60" s="97"/>
      <c r="H60" s="97"/>
      <c r="I60" s="97"/>
      <c r="J60" s="97"/>
      <c r="K60" s="99"/>
      <c r="L60" s="99"/>
      <c r="M60" s="99"/>
      <c r="N60" s="99"/>
      <c r="O60" s="99"/>
      <c r="P60" s="99"/>
      <c r="Q60" s="99"/>
      <c r="R60" s="99"/>
      <c r="S60" s="99"/>
      <c r="T60" s="100"/>
      <c r="U60" s="30"/>
      <c r="V60" s="30"/>
      <c r="W60" s="30"/>
      <c r="X60" s="30"/>
      <c r="Y60" s="30"/>
      <c r="Z60" s="30"/>
      <c r="AA60" s="30"/>
      <c r="AB60" s="57"/>
      <c r="AC60" s="30"/>
      <c r="AD60" s="30"/>
      <c r="AE60" s="30"/>
      <c r="AF60" s="30"/>
      <c r="AG60" s="30"/>
      <c r="AH60" s="30"/>
      <c r="AI60" s="30"/>
      <c r="AJ60" s="30"/>
      <c r="AK60" s="30"/>
    </row>
    <row r="61" ht="18.75" customHeight="1">
      <c r="A61" s="93"/>
      <c r="B61" s="112" t="s">
        <v>72</v>
      </c>
      <c r="C61" s="93"/>
      <c r="D61" s="93"/>
      <c r="E61" s="93"/>
      <c r="F61" s="93"/>
      <c r="G61" s="97"/>
      <c r="H61" s="97"/>
      <c r="I61" s="97"/>
      <c r="J61" s="97"/>
      <c r="K61" s="99"/>
      <c r="L61" s="99"/>
      <c r="M61" s="99"/>
      <c r="N61" s="99"/>
      <c r="O61" s="99"/>
      <c r="P61" s="99"/>
      <c r="Q61" s="99"/>
      <c r="R61" s="99"/>
      <c r="S61" s="99"/>
      <c r="T61" s="100"/>
      <c r="U61" s="30"/>
      <c r="V61" s="30"/>
      <c r="W61" s="30"/>
      <c r="X61" s="30"/>
      <c r="Y61" s="30"/>
      <c r="Z61" s="30"/>
      <c r="AA61" s="30"/>
      <c r="AB61" s="57"/>
      <c r="AC61" s="30"/>
      <c r="AD61" s="30"/>
      <c r="AE61" s="30"/>
      <c r="AF61" s="30"/>
      <c r="AG61" s="30"/>
      <c r="AH61" s="30"/>
      <c r="AI61" s="30"/>
      <c r="AJ61" s="30"/>
      <c r="AK61" s="30"/>
    </row>
    <row r="62" ht="18.75" customHeight="1">
      <c r="A62" s="93"/>
      <c r="B62" s="112" t="s">
        <v>73</v>
      </c>
      <c r="C62" s="93"/>
      <c r="D62" s="93"/>
      <c r="E62" s="93"/>
      <c r="F62" s="93"/>
      <c r="G62" s="97"/>
      <c r="H62" s="97"/>
      <c r="I62" s="97"/>
      <c r="J62" s="97"/>
      <c r="K62" s="99"/>
      <c r="L62" s="99"/>
      <c r="M62" s="99"/>
      <c r="N62" s="99"/>
      <c r="O62" s="99"/>
      <c r="P62" s="99"/>
      <c r="Q62" s="99"/>
      <c r="R62" s="99"/>
      <c r="S62" s="99"/>
      <c r="T62" s="100"/>
      <c r="U62" s="30"/>
      <c r="V62" s="30"/>
      <c r="W62" s="30"/>
      <c r="X62" s="30"/>
      <c r="Y62" s="30"/>
      <c r="Z62" s="30"/>
      <c r="AA62" s="30"/>
      <c r="AB62" s="57"/>
      <c r="AC62" s="30"/>
      <c r="AD62" s="30"/>
      <c r="AE62" s="30"/>
      <c r="AF62" s="30"/>
      <c r="AG62" s="30"/>
      <c r="AH62" s="30"/>
      <c r="AI62" s="30"/>
      <c r="AJ62" s="30"/>
      <c r="AK62" s="30"/>
    </row>
    <row r="63" ht="18.75" customHeight="1">
      <c r="A63" s="93"/>
      <c r="B63" s="103" t="s">
        <v>74</v>
      </c>
      <c r="C63" s="98" t="s">
        <v>75</v>
      </c>
      <c r="D63" s="93"/>
      <c r="E63" s="93"/>
      <c r="F63" s="93"/>
      <c r="G63" s="97"/>
      <c r="H63" s="97"/>
      <c r="I63" s="95"/>
      <c r="J63" s="97"/>
      <c r="K63" s="99"/>
      <c r="L63" s="99"/>
      <c r="M63" s="99"/>
      <c r="N63" s="99"/>
      <c r="O63" s="99"/>
      <c r="P63" s="99"/>
      <c r="Q63" s="99"/>
      <c r="R63" s="99"/>
      <c r="S63" s="99"/>
      <c r="T63" s="100"/>
      <c r="U63" s="30"/>
      <c r="V63" s="30"/>
      <c r="W63" s="30"/>
      <c r="X63" s="30"/>
      <c r="Y63" s="30"/>
      <c r="Z63" s="30"/>
      <c r="AA63" s="30"/>
      <c r="AB63" s="57"/>
      <c r="AC63" s="30"/>
      <c r="AD63" s="30"/>
      <c r="AE63" s="30"/>
      <c r="AF63" s="30"/>
      <c r="AG63" s="30"/>
      <c r="AH63" s="30"/>
      <c r="AI63" s="30"/>
      <c r="AJ63" s="30"/>
      <c r="AK63" s="30"/>
    </row>
    <row r="64" ht="18.75" customHeight="1">
      <c r="A64" s="113"/>
      <c r="B64" s="95"/>
      <c r="C64" s="114"/>
      <c r="D64" s="114"/>
      <c r="E64" s="114"/>
      <c r="F64" s="114"/>
      <c r="G64" s="99"/>
      <c r="H64" s="99"/>
      <c r="I64" s="95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/>
      <c r="U64" s="30"/>
      <c r="V64" s="30"/>
      <c r="W64" s="30"/>
      <c r="X64" s="30"/>
      <c r="Y64" s="30"/>
      <c r="Z64" s="30"/>
      <c r="AA64" s="30"/>
      <c r="AB64" s="57"/>
      <c r="AC64" s="30"/>
      <c r="AD64" s="30"/>
      <c r="AE64" s="30"/>
      <c r="AF64" s="30"/>
      <c r="AG64" s="30"/>
      <c r="AH64" s="30"/>
      <c r="AI64" s="30"/>
      <c r="AJ64" s="30"/>
      <c r="AK64" s="30"/>
    </row>
    <row r="65" ht="18.75" customHeight="1">
      <c r="A65" s="113"/>
      <c r="B65" s="115" t="s">
        <v>76</v>
      </c>
      <c r="C65" s="95"/>
      <c r="D65" s="114"/>
      <c r="E65" s="114"/>
      <c r="F65" s="114"/>
      <c r="G65" s="99"/>
      <c r="H65" s="99"/>
      <c r="I65" s="95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100"/>
      <c r="U65" s="30"/>
      <c r="V65" s="30"/>
      <c r="W65" s="30"/>
      <c r="X65" s="30"/>
      <c r="Y65" s="30"/>
      <c r="Z65" s="30"/>
      <c r="AA65" s="30"/>
      <c r="AB65" s="57"/>
      <c r="AC65" s="30"/>
      <c r="AD65" s="30"/>
      <c r="AE65" s="30"/>
      <c r="AF65" s="30"/>
      <c r="AG65" s="30"/>
      <c r="AH65" s="30"/>
      <c r="AI65" s="30"/>
      <c r="AJ65" s="30"/>
      <c r="AK65" s="30"/>
    </row>
    <row r="66" ht="18.75" customHeight="1">
      <c r="A66" s="113"/>
      <c r="B66" s="116" t="s">
        <v>77</v>
      </c>
      <c r="C66" s="117">
        <v>200.0</v>
      </c>
      <c r="D66" s="114"/>
      <c r="E66" s="114"/>
      <c r="F66" s="114"/>
      <c r="G66" s="99"/>
      <c r="H66" s="99"/>
      <c r="I66" s="95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100"/>
      <c r="U66" s="30"/>
      <c r="V66" s="30"/>
      <c r="W66" s="30"/>
      <c r="X66" s="30"/>
      <c r="Y66" s="30"/>
      <c r="Z66" s="30"/>
      <c r="AA66" s="30"/>
      <c r="AB66" s="57"/>
      <c r="AC66" s="30"/>
      <c r="AD66" s="30"/>
      <c r="AE66" s="30"/>
      <c r="AF66" s="30"/>
      <c r="AG66" s="30"/>
      <c r="AH66" s="30"/>
      <c r="AI66" s="30"/>
      <c r="AJ66" s="30"/>
      <c r="AK66" s="30"/>
    </row>
    <row r="67" ht="18.75" customHeight="1">
      <c r="A67" s="113"/>
      <c r="B67" s="116" t="s">
        <v>21</v>
      </c>
      <c r="C67" s="116" t="s">
        <v>78</v>
      </c>
      <c r="D67" s="114"/>
      <c r="E67" s="114"/>
      <c r="F67" s="114"/>
      <c r="G67" s="99"/>
      <c r="H67" s="99"/>
      <c r="I67" s="98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0"/>
      <c r="U67" s="30"/>
      <c r="V67" s="30"/>
      <c r="W67" s="30"/>
      <c r="X67" s="30"/>
      <c r="Y67" s="30"/>
      <c r="Z67" s="30"/>
      <c r="AA67" s="30"/>
      <c r="AB67" s="57"/>
      <c r="AC67" s="30"/>
      <c r="AD67" s="30"/>
      <c r="AE67" s="30"/>
      <c r="AF67" s="30"/>
      <c r="AG67" s="30"/>
      <c r="AH67" s="30"/>
      <c r="AI67" s="30"/>
      <c r="AJ67" s="30"/>
      <c r="AK67" s="30"/>
    </row>
    <row r="68" ht="18.75" customHeight="1">
      <c r="A68" s="113"/>
      <c r="B68" s="116" t="s">
        <v>79</v>
      </c>
      <c r="C68" s="117" t="s">
        <v>80</v>
      </c>
      <c r="D68" s="114"/>
      <c r="E68" s="114"/>
      <c r="F68" s="114"/>
      <c r="G68" s="99"/>
      <c r="H68" s="99"/>
      <c r="I68" s="98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/>
      <c r="U68" s="30"/>
      <c r="V68" s="30"/>
      <c r="W68" s="30"/>
      <c r="X68" s="30"/>
      <c r="Y68" s="30"/>
      <c r="Z68" s="30"/>
      <c r="AA68" s="30"/>
      <c r="AB68" s="57"/>
      <c r="AC68" s="30"/>
      <c r="AD68" s="30"/>
      <c r="AE68" s="30"/>
      <c r="AF68" s="30"/>
      <c r="AG68" s="30"/>
      <c r="AH68" s="30"/>
      <c r="AI68" s="30"/>
      <c r="AJ68" s="30"/>
      <c r="AK68" s="30"/>
    </row>
    <row r="69" ht="18.75" customHeight="1">
      <c r="A69" s="113"/>
      <c r="B69" s="116" t="s">
        <v>81</v>
      </c>
      <c r="C69" s="116" t="s">
        <v>82</v>
      </c>
      <c r="D69" s="114"/>
      <c r="E69" s="114"/>
      <c r="F69" s="114"/>
      <c r="G69" s="99"/>
      <c r="H69" s="99"/>
      <c r="I69" s="98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/>
      <c r="U69" s="30"/>
      <c r="V69" s="30"/>
      <c r="W69" s="30"/>
      <c r="X69" s="30"/>
      <c r="Y69" s="30"/>
      <c r="Z69" s="30"/>
      <c r="AA69" s="30"/>
      <c r="AB69" s="57"/>
      <c r="AC69" s="30"/>
      <c r="AD69" s="30"/>
      <c r="AE69" s="30"/>
      <c r="AF69" s="30"/>
      <c r="AG69" s="30"/>
      <c r="AH69" s="30"/>
      <c r="AI69" s="30"/>
      <c r="AJ69" s="30"/>
      <c r="AK69" s="30"/>
    </row>
    <row r="70" ht="18.75" customHeight="1">
      <c r="A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</row>
    <row r="71" ht="18.75" customHeight="1">
      <c r="A71" s="95"/>
      <c r="B71" s="119" t="s">
        <v>83</v>
      </c>
      <c r="D71" s="95"/>
      <c r="E71" s="95"/>
      <c r="F71" s="95"/>
      <c r="G71" s="95"/>
      <c r="H71" s="95"/>
      <c r="I71" s="95"/>
      <c r="J71" s="95"/>
      <c r="K71" s="95"/>
      <c r="L71" s="120"/>
      <c r="M71" s="120"/>
      <c r="N71" s="120"/>
      <c r="O71" s="120"/>
      <c r="P71" s="120"/>
      <c r="Q71" s="120"/>
      <c r="R71" s="120"/>
      <c r="S71" s="120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</row>
    <row r="72" ht="18.75" customHeight="1">
      <c r="A72" s="95"/>
      <c r="B72" s="121" t="s">
        <v>84</v>
      </c>
      <c r="C72" s="121" t="s">
        <v>77</v>
      </c>
      <c r="D72" s="95"/>
      <c r="E72" s="95"/>
      <c r="F72" s="95"/>
      <c r="G72" s="95"/>
      <c r="H72" s="95"/>
      <c r="I72" s="95"/>
      <c r="J72" s="95"/>
      <c r="K72" s="95"/>
      <c r="L72" s="120"/>
      <c r="M72" s="120"/>
      <c r="N72" s="120"/>
      <c r="O72" s="120"/>
      <c r="P72" s="120"/>
      <c r="Q72" s="120"/>
      <c r="R72" s="120"/>
      <c r="S72" s="120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</row>
    <row r="73" ht="18.75" customHeight="1">
      <c r="A73" s="95"/>
      <c r="B73" s="103" t="s">
        <v>85</v>
      </c>
      <c r="C73" s="98" t="s">
        <v>86</v>
      </c>
      <c r="D73" s="95"/>
      <c r="E73" s="95"/>
      <c r="F73" s="95"/>
      <c r="G73" s="95"/>
      <c r="H73" s="95"/>
      <c r="I73" s="95"/>
      <c r="J73" s="95"/>
      <c r="K73" s="95"/>
      <c r="L73" s="120"/>
      <c r="M73" s="120"/>
      <c r="N73" s="120"/>
      <c r="O73" s="120"/>
      <c r="P73" s="120"/>
      <c r="Q73" s="120"/>
      <c r="R73" s="120"/>
      <c r="S73" s="120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</row>
    <row r="74" ht="18.75" customHeight="1">
      <c r="A74" s="95"/>
      <c r="B74" s="103" t="s">
        <v>87</v>
      </c>
      <c r="C74" s="98" t="s">
        <v>88</v>
      </c>
      <c r="D74" s="95"/>
      <c r="E74" s="95"/>
      <c r="F74" s="95"/>
      <c r="G74" s="95"/>
      <c r="H74" s="95"/>
      <c r="I74" s="95"/>
      <c r="J74" s="95"/>
      <c r="K74" s="95"/>
      <c r="L74" s="120"/>
      <c r="M74" s="120"/>
      <c r="N74" s="120"/>
      <c r="O74" s="120"/>
      <c r="P74" s="120"/>
      <c r="Q74" s="120"/>
      <c r="R74" s="120"/>
      <c r="S74" s="120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</row>
    <row r="75" ht="18.75" customHeight="1">
      <c r="A75" s="95"/>
      <c r="B75" s="103" t="s">
        <v>89</v>
      </c>
      <c r="C75" s="98" t="s">
        <v>90</v>
      </c>
      <c r="D75" s="95"/>
      <c r="E75" s="95"/>
      <c r="F75" s="95"/>
      <c r="G75" s="95"/>
      <c r="H75" s="95"/>
      <c r="I75" s="95"/>
      <c r="J75" s="95"/>
      <c r="K75" s="95"/>
      <c r="L75" s="120"/>
      <c r="M75" s="120"/>
      <c r="N75" s="120"/>
      <c r="O75" s="120"/>
      <c r="P75" s="120"/>
      <c r="Q75" s="120"/>
      <c r="R75" s="120"/>
      <c r="S75" s="120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</row>
    <row r="76" ht="18.75" customHeight="1">
      <c r="A76" s="95"/>
      <c r="B76" s="103" t="s">
        <v>91</v>
      </c>
      <c r="C76" s="98" t="s">
        <v>92</v>
      </c>
      <c r="D76" s="95"/>
      <c r="E76" s="95"/>
      <c r="F76" s="95"/>
      <c r="G76" s="95"/>
      <c r="H76" s="95"/>
      <c r="I76" s="95"/>
      <c r="J76" s="95"/>
      <c r="K76" s="95"/>
      <c r="L76" s="120"/>
      <c r="M76" s="120"/>
      <c r="N76" s="120"/>
      <c r="O76" s="120"/>
      <c r="P76" s="120"/>
      <c r="Q76" s="120"/>
      <c r="R76" s="120"/>
      <c r="S76" s="120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</row>
    <row r="77" ht="18.75" customHeight="1">
      <c r="A77" s="95"/>
      <c r="B77" s="103" t="s">
        <v>93</v>
      </c>
      <c r="C77" s="98" t="s">
        <v>94</v>
      </c>
      <c r="D77" s="95"/>
      <c r="E77" s="95"/>
      <c r="F77" s="95"/>
      <c r="G77" s="95"/>
      <c r="H77" s="95"/>
      <c r="I77" s="95"/>
      <c r="J77" s="95"/>
      <c r="K77" s="95"/>
      <c r="L77" s="120"/>
      <c r="M77" s="120"/>
      <c r="N77" s="120"/>
      <c r="O77" s="120"/>
      <c r="P77" s="120"/>
      <c r="Q77" s="120"/>
      <c r="R77" s="120"/>
      <c r="S77" s="120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</row>
    <row r="78" ht="18.75" customHeight="1">
      <c r="A78" s="95"/>
      <c r="B78" s="103" t="s">
        <v>95</v>
      </c>
      <c r="C78" s="98" t="s">
        <v>96</v>
      </c>
      <c r="D78" s="95"/>
      <c r="E78" s="95"/>
      <c r="F78" s="95"/>
      <c r="G78" s="95"/>
      <c r="H78" s="95"/>
      <c r="I78" s="95"/>
      <c r="J78" s="95"/>
      <c r="K78" s="95"/>
      <c r="L78" s="120"/>
      <c r="M78" s="120"/>
      <c r="N78" s="120"/>
      <c r="O78" s="120"/>
      <c r="P78" s="120"/>
      <c r="Q78" s="120"/>
      <c r="R78" s="120"/>
      <c r="S78" s="120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</row>
    <row r="79" ht="18.75" customHeight="1">
      <c r="A79" s="95"/>
      <c r="B79" s="103" t="s">
        <v>97</v>
      </c>
      <c r="C79" s="98" t="s">
        <v>98</v>
      </c>
      <c r="D79" s="95"/>
      <c r="E79" s="95"/>
      <c r="F79" s="95"/>
      <c r="G79" s="95"/>
      <c r="H79" s="95"/>
      <c r="I79" s="95"/>
      <c r="J79" s="95"/>
      <c r="K79" s="95"/>
      <c r="L79" s="120"/>
      <c r="M79" s="120"/>
      <c r="N79" s="120"/>
      <c r="O79" s="120"/>
      <c r="P79" s="120"/>
      <c r="Q79" s="120"/>
      <c r="R79" s="120"/>
      <c r="S79" s="120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</row>
    <row r="80" ht="18.75" customHeight="1">
      <c r="A80" s="95"/>
      <c r="B80" s="103" t="s">
        <v>99</v>
      </c>
      <c r="C80" s="98" t="s">
        <v>100</v>
      </c>
      <c r="D80" s="95"/>
      <c r="E80" s="95"/>
      <c r="F80" s="95"/>
      <c r="G80" s="95"/>
      <c r="H80" s="95"/>
      <c r="I80" s="95"/>
      <c r="J80" s="95"/>
      <c r="K80" s="95"/>
      <c r="L80" s="120"/>
      <c r="M80" s="120"/>
      <c r="N80" s="120"/>
      <c r="O80" s="120"/>
      <c r="P80" s="120"/>
      <c r="Q80" s="120"/>
      <c r="R80" s="120"/>
      <c r="S80" s="120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</row>
    <row r="81" ht="18.75" customHeight="1">
      <c r="A81" s="95"/>
      <c r="B81" s="103" t="s">
        <v>101</v>
      </c>
      <c r="C81" s="98" t="s">
        <v>102</v>
      </c>
      <c r="D81" s="95"/>
      <c r="E81" s="95"/>
      <c r="F81" s="95"/>
      <c r="G81" s="95"/>
      <c r="H81" s="95"/>
      <c r="I81" s="95"/>
      <c r="J81" s="95"/>
      <c r="K81" s="95"/>
      <c r="L81" s="120"/>
      <c r="M81" s="120"/>
      <c r="N81" s="120"/>
      <c r="O81" s="120"/>
      <c r="P81" s="120"/>
      <c r="Q81" s="120"/>
      <c r="R81" s="120"/>
      <c r="S81" s="120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</row>
    <row r="82" ht="15.75" customHeight="1">
      <c r="A82" s="95"/>
      <c r="D82" s="95"/>
      <c r="E82" s="95"/>
      <c r="F82" s="95"/>
      <c r="G82" s="95"/>
      <c r="H82" s="95"/>
      <c r="I82" s="95"/>
      <c r="J82" s="95"/>
      <c r="K82" s="95"/>
      <c r="L82" s="120"/>
      <c r="M82" s="120"/>
      <c r="N82" s="120"/>
      <c r="O82" s="120"/>
      <c r="P82" s="120"/>
      <c r="Q82" s="120"/>
      <c r="R82" s="120"/>
      <c r="S82" s="120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</row>
    <row r="83" ht="15.75" customHeight="1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120"/>
      <c r="M83" s="120"/>
      <c r="N83" s="120"/>
      <c r="O83" s="120"/>
      <c r="P83" s="120"/>
      <c r="Q83" s="120"/>
      <c r="R83" s="120"/>
      <c r="S83" s="120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</row>
    <row r="84" ht="15.75" customHeight="1">
      <c r="A84" s="95"/>
      <c r="B84" s="121" t="s">
        <v>103</v>
      </c>
      <c r="C84" s="121" t="s">
        <v>79</v>
      </c>
      <c r="D84" s="95"/>
      <c r="E84" s="95"/>
      <c r="F84" s="95"/>
      <c r="G84" s="95"/>
      <c r="H84" s="95"/>
      <c r="I84" s="95"/>
      <c r="J84" s="95"/>
      <c r="K84" s="95"/>
      <c r="L84" s="120"/>
      <c r="M84" s="120"/>
      <c r="N84" s="120"/>
      <c r="O84" s="120"/>
      <c r="P84" s="120"/>
      <c r="Q84" s="120"/>
      <c r="R84" s="120"/>
      <c r="S84" s="120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</row>
    <row r="85" ht="15.75" customHeight="1">
      <c r="A85" s="95"/>
      <c r="B85" s="98" t="s">
        <v>85</v>
      </c>
      <c r="C85" s="98" t="s">
        <v>86</v>
      </c>
      <c r="D85" s="95"/>
      <c r="E85" s="95"/>
      <c r="F85" s="95"/>
      <c r="G85" s="95"/>
      <c r="H85" s="95"/>
      <c r="I85" s="95"/>
      <c r="J85" s="95"/>
      <c r="K85" s="95"/>
      <c r="L85" s="120"/>
      <c r="M85" s="120"/>
      <c r="N85" s="120"/>
      <c r="O85" s="120"/>
      <c r="P85" s="120"/>
      <c r="Q85" s="120"/>
      <c r="R85" s="120"/>
      <c r="S85" s="120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</row>
    <row r="86" ht="15.75" customHeight="1">
      <c r="A86" s="95"/>
      <c r="B86" s="98" t="s">
        <v>87</v>
      </c>
      <c r="C86" s="98" t="s">
        <v>88</v>
      </c>
      <c r="D86" s="95"/>
      <c r="E86" s="95"/>
      <c r="F86" s="95"/>
      <c r="G86" s="95"/>
      <c r="H86" s="95"/>
      <c r="I86" s="95"/>
      <c r="J86" s="95"/>
      <c r="K86" s="95"/>
      <c r="L86" s="120"/>
      <c r="M86" s="120"/>
      <c r="N86" s="120"/>
      <c r="O86" s="120"/>
      <c r="P86" s="120"/>
      <c r="Q86" s="120"/>
      <c r="R86" s="120"/>
      <c r="S86" s="120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</row>
    <row r="87" ht="15.75" customHeight="1">
      <c r="A87" s="95"/>
      <c r="B87" s="98" t="s">
        <v>104</v>
      </c>
      <c r="C87" s="98" t="s">
        <v>105</v>
      </c>
      <c r="D87" s="95"/>
      <c r="E87" s="95"/>
      <c r="F87" s="95"/>
      <c r="G87" s="95"/>
      <c r="H87" s="95"/>
      <c r="I87" s="95"/>
      <c r="J87" s="95"/>
      <c r="K87" s="95"/>
      <c r="L87" s="120"/>
      <c r="M87" s="120"/>
      <c r="N87" s="120"/>
      <c r="O87" s="120"/>
      <c r="P87" s="120"/>
      <c r="Q87" s="120"/>
      <c r="R87" s="120"/>
      <c r="S87" s="120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</row>
    <row r="88" ht="15.75" customHeight="1">
      <c r="A88" s="95"/>
      <c r="B88" s="98" t="s">
        <v>106</v>
      </c>
      <c r="C88" s="98" t="s">
        <v>107</v>
      </c>
      <c r="D88" s="95"/>
      <c r="E88" s="95"/>
      <c r="F88" s="95"/>
      <c r="G88" s="95"/>
      <c r="H88" s="95"/>
      <c r="I88" s="95"/>
      <c r="J88" s="95"/>
      <c r="K88" s="95"/>
      <c r="L88" s="120"/>
      <c r="M88" s="120"/>
      <c r="N88" s="120"/>
      <c r="O88" s="120"/>
      <c r="P88" s="120"/>
      <c r="Q88" s="120"/>
      <c r="R88" s="120"/>
      <c r="S88" s="120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</row>
    <row r="89" ht="15.75" customHeight="1">
      <c r="A89" s="95"/>
      <c r="B89" s="98" t="s">
        <v>108</v>
      </c>
      <c r="C89" s="98" t="s">
        <v>109</v>
      </c>
      <c r="D89" s="95"/>
      <c r="E89" s="95"/>
      <c r="F89" s="95"/>
      <c r="G89" s="95"/>
      <c r="H89" s="95"/>
      <c r="I89" s="95"/>
      <c r="J89" s="95"/>
      <c r="K89" s="95"/>
      <c r="L89" s="120"/>
      <c r="M89" s="120"/>
      <c r="N89" s="120"/>
      <c r="O89" s="120"/>
      <c r="P89" s="120"/>
      <c r="Q89" s="120"/>
      <c r="R89" s="120"/>
      <c r="S89" s="120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</row>
    <row r="90" ht="15.75" customHeight="1">
      <c r="A90" s="95"/>
      <c r="B90" s="98" t="s">
        <v>110</v>
      </c>
      <c r="C90" s="98" t="s">
        <v>111</v>
      </c>
      <c r="D90" s="95"/>
      <c r="E90" s="95"/>
      <c r="F90" s="95"/>
      <c r="G90" s="95"/>
      <c r="H90" s="95"/>
      <c r="I90" s="95"/>
      <c r="J90" s="95"/>
      <c r="K90" s="95"/>
      <c r="L90" s="120"/>
      <c r="M90" s="120"/>
      <c r="N90" s="120"/>
      <c r="O90" s="120"/>
      <c r="P90" s="120"/>
      <c r="Q90" s="120"/>
      <c r="R90" s="120"/>
      <c r="S90" s="120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</row>
    <row r="91" ht="15.75" customHeight="1">
      <c r="A91" s="95"/>
      <c r="B91" s="98" t="s">
        <v>112</v>
      </c>
      <c r="C91" s="98" t="s">
        <v>113</v>
      </c>
      <c r="D91" s="95"/>
      <c r="E91" s="95"/>
      <c r="F91" s="95"/>
      <c r="G91" s="95"/>
      <c r="H91" s="95"/>
      <c r="I91" s="95"/>
      <c r="J91" s="95"/>
      <c r="K91" s="95"/>
      <c r="L91" s="120"/>
      <c r="M91" s="120"/>
      <c r="N91" s="120"/>
      <c r="O91" s="120"/>
      <c r="P91" s="120"/>
      <c r="Q91" s="120"/>
      <c r="R91" s="120"/>
      <c r="S91" s="120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</row>
    <row r="92" ht="15.75" customHeight="1">
      <c r="A92" s="95"/>
      <c r="B92" s="98" t="s">
        <v>114</v>
      </c>
      <c r="C92" s="98" t="s">
        <v>115</v>
      </c>
      <c r="D92" s="95"/>
      <c r="E92" s="95"/>
      <c r="F92" s="95"/>
      <c r="G92" s="95"/>
      <c r="H92" s="95"/>
      <c r="I92" s="95"/>
      <c r="J92" s="95"/>
      <c r="K92" s="95"/>
      <c r="L92" s="120"/>
      <c r="M92" s="120"/>
      <c r="N92" s="120"/>
      <c r="O92" s="120"/>
      <c r="P92" s="120"/>
      <c r="Q92" s="120"/>
      <c r="R92" s="120"/>
      <c r="S92" s="120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</row>
    <row r="93" ht="15.75" customHeight="1">
      <c r="A93" s="95"/>
      <c r="B93" s="98" t="s">
        <v>116</v>
      </c>
      <c r="C93" s="98" t="s">
        <v>102</v>
      </c>
      <c r="D93" s="95"/>
      <c r="E93" s="95"/>
      <c r="F93" s="95"/>
      <c r="G93" s="95"/>
      <c r="H93" s="95"/>
      <c r="I93" s="95"/>
      <c r="J93" s="95"/>
      <c r="K93" s="95"/>
      <c r="L93" s="120"/>
      <c r="M93" s="120"/>
      <c r="N93" s="120"/>
      <c r="O93" s="120"/>
      <c r="P93" s="120"/>
      <c r="Q93" s="120"/>
      <c r="R93" s="120"/>
      <c r="S93" s="120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</row>
    <row r="94" ht="15.75" customHeight="1">
      <c r="A94" s="95"/>
      <c r="B94" s="98" t="s">
        <v>117</v>
      </c>
      <c r="C94" s="95"/>
      <c r="D94" s="95"/>
      <c r="E94" s="95"/>
      <c r="F94" s="95"/>
      <c r="G94" s="95"/>
      <c r="H94" s="95"/>
      <c r="I94" s="95"/>
      <c r="J94" s="95"/>
      <c r="K94" s="95"/>
      <c r="L94" s="120"/>
      <c r="M94" s="120"/>
      <c r="N94" s="120"/>
      <c r="O94" s="120"/>
      <c r="P94" s="120"/>
      <c r="Q94" s="120"/>
      <c r="R94" s="120"/>
      <c r="S94" s="120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</row>
    <row r="95" ht="15.75" customHeight="1">
      <c r="A95" s="95"/>
      <c r="B95" s="122"/>
      <c r="C95" s="95"/>
      <c r="D95" s="95"/>
      <c r="E95" s="95"/>
      <c r="F95" s="95"/>
      <c r="G95" s="95"/>
      <c r="H95" s="95"/>
      <c r="I95" s="95"/>
      <c r="J95" s="95"/>
      <c r="K95" s="95"/>
      <c r="L95" s="120"/>
      <c r="M95" s="120"/>
      <c r="N95" s="120"/>
      <c r="O95" s="120"/>
      <c r="P95" s="120"/>
      <c r="Q95" s="120"/>
      <c r="R95" s="120"/>
      <c r="S95" s="120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</row>
    <row r="96" ht="15.75" customHeight="1">
      <c r="A96" s="95"/>
      <c r="B96" s="123" t="s">
        <v>118</v>
      </c>
      <c r="C96" s="95"/>
      <c r="D96" s="95"/>
      <c r="E96" s="95"/>
      <c r="F96" s="95"/>
      <c r="G96" s="95"/>
      <c r="H96" s="95"/>
      <c r="I96" s="95"/>
      <c r="J96" s="95"/>
      <c r="K96" s="95"/>
      <c r="L96" s="120"/>
      <c r="M96" s="120"/>
      <c r="N96" s="120"/>
      <c r="O96" s="120"/>
      <c r="P96" s="120"/>
      <c r="Q96" s="120"/>
      <c r="R96" s="120"/>
      <c r="S96" s="120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</row>
    <row r="97" ht="15.75" customHeight="1">
      <c r="A97" s="95"/>
      <c r="B97" s="103" t="s">
        <v>119</v>
      </c>
      <c r="C97" s="95"/>
      <c r="D97" s="95"/>
      <c r="E97" s="95"/>
      <c r="F97" s="95"/>
      <c r="G97" s="95"/>
      <c r="H97" s="95"/>
      <c r="I97" s="95"/>
      <c r="J97" s="95"/>
      <c r="K97" s="95"/>
      <c r="L97" s="120"/>
      <c r="M97" s="120"/>
      <c r="N97" s="120"/>
      <c r="O97" s="120"/>
      <c r="P97" s="120"/>
      <c r="Q97" s="120"/>
      <c r="R97" s="120"/>
      <c r="S97" s="120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</row>
    <row r="98" ht="15.75" customHeight="1">
      <c r="A98" s="95"/>
      <c r="B98" s="112" t="s">
        <v>120</v>
      </c>
      <c r="C98" s="95"/>
      <c r="D98" s="95"/>
      <c r="E98" s="95"/>
      <c r="F98" s="95"/>
      <c r="G98" s="95"/>
      <c r="H98" s="95"/>
      <c r="I98" s="95"/>
      <c r="J98" s="95"/>
      <c r="K98" s="95"/>
      <c r="L98" s="120"/>
      <c r="M98" s="120"/>
      <c r="N98" s="120"/>
      <c r="O98" s="120"/>
      <c r="P98" s="120"/>
      <c r="Q98" s="120"/>
      <c r="R98" s="120"/>
      <c r="S98" s="120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</row>
    <row r="99" ht="15.75" customHeight="1">
      <c r="A99" s="95"/>
      <c r="B99" s="112" t="s">
        <v>121</v>
      </c>
      <c r="C99" s="95"/>
      <c r="D99" s="95"/>
      <c r="E99" s="95"/>
      <c r="F99" s="95"/>
      <c r="G99" s="95"/>
      <c r="H99" s="95"/>
      <c r="I99" s="95"/>
      <c r="J99" s="95"/>
      <c r="K99" s="95"/>
      <c r="L99" s="120"/>
      <c r="M99" s="120"/>
      <c r="N99" s="120"/>
      <c r="O99" s="120"/>
      <c r="P99" s="120"/>
      <c r="Q99" s="120"/>
      <c r="R99" s="120"/>
      <c r="S99" s="120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</row>
    <row r="100" ht="15.75" customHeight="1">
      <c r="A100" s="95"/>
      <c r="B100" s="112" t="s">
        <v>122</v>
      </c>
      <c r="C100" s="95"/>
      <c r="D100" s="95"/>
      <c r="E100" s="95"/>
      <c r="F100" s="95"/>
      <c r="G100" s="95"/>
      <c r="H100" s="95"/>
      <c r="I100" s="95"/>
      <c r="J100" s="95"/>
      <c r="K100" s="95"/>
      <c r="L100" s="120"/>
      <c r="M100" s="120"/>
      <c r="N100" s="120"/>
      <c r="O100" s="120"/>
      <c r="P100" s="120"/>
      <c r="Q100" s="120"/>
      <c r="R100" s="120"/>
      <c r="S100" s="120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</row>
    <row r="101" ht="15.75" customHeight="1">
      <c r="A101" s="95"/>
      <c r="B101" s="112" t="s">
        <v>123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120"/>
      <c r="M101" s="120"/>
      <c r="N101" s="120"/>
      <c r="O101" s="120"/>
      <c r="P101" s="120"/>
      <c r="Q101" s="120"/>
      <c r="R101" s="120"/>
      <c r="S101" s="120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</row>
    <row r="102" ht="15.75" customHeight="1">
      <c r="A102" s="95"/>
      <c r="B102" s="103" t="s">
        <v>124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120"/>
      <c r="M102" s="120"/>
      <c r="N102" s="120"/>
      <c r="O102" s="120"/>
      <c r="P102" s="120"/>
      <c r="Q102" s="120"/>
      <c r="R102" s="120"/>
      <c r="S102" s="120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</row>
    <row r="103" ht="15.75" customHeight="1">
      <c r="A103" s="95"/>
      <c r="B103" s="124" t="s">
        <v>125</v>
      </c>
      <c r="C103" s="95"/>
      <c r="D103" s="95"/>
      <c r="E103" s="95"/>
      <c r="F103" s="95"/>
      <c r="G103" s="95"/>
      <c r="H103" s="95"/>
      <c r="I103" s="95"/>
      <c r="J103" s="95"/>
      <c r="K103" s="95"/>
      <c r="L103" s="120"/>
      <c r="M103" s="120"/>
      <c r="N103" s="120"/>
      <c r="O103" s="120"/>
      <c r="P103" s="120"/>
      <c r="Q103" s="120"/>
      <c r="R103" s="120"/>
      <c r="S103" s="120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</row>
    <row r="104" ht="15.75" customHeight="1">
      <c r="A104" s="95"/>
      <c r="B104" s="124" t="s">
        <v>126</v>
      </c>
      <c r="C104" s="95"/>
      <c r="D104" s="95"/>
      <c r="E104" s="95"/>
      <c r="F104" s="95"/>
      <c r="G104" s="95"/>
      <c r="H104" s="95"/>
      <c r="I104" s="95"/>
      <c r="J104" s="95"/>
      <c r="K104" s="95"/>
      <c r="L104" s="120"/>
      <c r="M104" s="120"/>
      <c r="N104" s="120"/>
      <c r="O104" s="120"/>
      <c r="P104" s="120"/>
      <c r="Q104" s="120"/>
      <c r="R104" s="120"/>
      <c r="S104" s="120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</row>
    <row r="105" ht="15.75" customHeight="1">
      <c r="A105" s="95"/>
      <c r="B105" s="124" t="s">
        <v>127</v>
      </c>
      <c r="C105" s="95"/>
      <c r="D105" s="95"/>
      <c r="E105" s="95"/>
      <c r="F105" s="95"/>
      <c r="G105" s="95"/>
      <c r="H105" s="95"/>
      <c r="I105" s="95"/>
      <c r="J105" s="95"/>
      <c r="K105" s="95"/>
      <c r="L105" s="120"/>
      <c r="M105" s="120"/>
      <c r="N105" s="120"/>
      <c r="O105" s="120"/>
      <c r="P105" s="120"/>
      <c r="Q105" s="120"/>
      <c r="R105" s="120"/>
      <c r="S105" s="120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</row>
    <row r="106" ht="15.75" customHeight="1">
      <c r="A106" s="95"/>
      <c r="B106" s="124"/>
      <c r="C106" s="95"/>
      <c r="D106" s="95"/>
      <c r="E106" s="95"/>
      <c r="F106" s="95"/>
      <c r="G106" s="95"/>
      <c r="H106" s="95"/>
      <c r="I106" s="95"/>
      <c r="J106" s="95"/>
      <c r="K106" s="95"/>
      <c r="L106" s="120"/>
      <c r="M106" s="120"/>
      <c r="N106" s="120"/>
      <c r="O106" s="120"/>
      <c r="P106" s="120"/>
      <c r="Q106" s="120"/>
      <c r="R106" s="120"/>
      <c r="S106" s="120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</row>
    <row r="107" ht="15.75" customHeight="1">
      <c r="A107" s="95"/>
      <c r="B107" s="103" t="s">
        <v>79</v>
      </c>
      <c r="C107" s="95"/>
      <c r="D107" s="95"/>
      <c r="E107" s="95"/>
      <c r="F107" s="95"/>
      <c r="G107" s="95"/>
      <c r="H107" s="95"/>
      <c r="I107" s="95"/>
      <c r="J107" s="95"/>
      <c r="K107" s="95"/>
      <c r="L107" s="120"/>
      <c r="M107" s="120"/>
      <c r="N107" s="120"/>
      <c r="O107" s="120"/>
      <c r="P107" s="120"/>
      <c r="Q107" s="120"/>
      <c r="R107" s="120"/>
      <c r="S107" s="120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</row>
    <row r="108" ht="15.75" customHeight="1">
      <c r="A108" s="95"/>
      <c r="B108" s="112" t="s">
        <v>128</v>
      </c>
      <c r="C108" s="98" t="s">
        <v>129</v>
      </c>
      <c r="D108" s="95"/>
      <c r="E108" s="95"/>
      <c r="F108" s="95"/>
      <c r="G108" s="95"/>
      <c r="H108" s="95"/>
      <c r="I108" s="95"/>
      <c r="J108" s="95"/>
      <c r="K108" s="95"/>
      <c r="L108" s="120"/>
      <c r="M108" s="120"/>
      <c r="N108" s="120"/>
      <c r="O108" s="120"/>
      <c r="P108" s="120"/>
      <c r="Q108" s="120"/>
      <c r="R108" s="120"/>
      <c r="S108" s="120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</row>
    <row r="109" ht="15.75" customHeight="1">
      <c r="A109" s="95"/>
      <c r="B109" s="112" t="s">
        <v>130</v>
      </c>
      <c r="C109" s="95"/>
      <c r="D109" s="95"/>
      <c r="E109" s="95"/>
      <c r="F109" s="95"/>
      <c r="G109" s="95"/>
      <c r="H109" s="95"/>
      <c r="I109" s="95"/>
      <c r="J109" s="95"/>
      <c r="K109" s="95"/>
      <c r="L109" s="120"/>
      <c r="M109" s="120"/>
      <c r="N109" s="120"/>
      <c r="O109" s="120"/>
      <c r="P109" s="120"/>
      <c r="Q109" s="120"/>
      <c r="R109" s="120"/>
      <c r="S109" s="120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</row>
    <row r="110" ht="15.75" customHeight="1">
      <c r="A110" s="95"/>
      <c r="B110" s="112" t="s">
        <v>131</v>
      </c>
      <c r="C110" s="95"/>
      <c r="D110" s="95"/>
      <c r="E110" s="95"/>
      <c r="F110" s="95"/>
      <c r="G110" s="95"/>
      <c r="H110" s="95"/>
      <c r="I110" s="95"/>
      <c r="J110" s="95"/>
      <c r="K110" s="95"/>
      <c r="L110" s="120"/>
      <c r="M110" s="120"/>
      <c r="N110" s="120"/>
      <c r="O110" s="120"/>
      <c r="P110" s="120"/>
      <c r="Q110" s="120"/>
      <c r="R110" s="120"/>
      <c r="S110" s="120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</row>
    <row r="111" ht="15.75" customHeight="1">
      <c r="A111" s="95"/>
      <c r="B111" s="112" t="s">
        <v>132</v>
      </c>
      <c r="C111" s="95"/>
      <c r="D111" s="95"/>
      <c r="E111" s="95"/>
      <c r="F111" s="95"/>
      <c r="G111" s="95"/>
      <c r="H111" s="95"/>
      <c r="I111" s="95"/>
      <c r="J111" s="95"/>
      <c r="K111" s="95"/>
      <c r="L111" s="120"/>
      <c r="M111" s="120"/>
      <c r="N111" s="120"/>
      <c r="O111" s="120"/>
      <c r="P111" s="120"/>
      <c r="Q111" s="120"/>
      <c r="R111" s="120"/>
      <c r="S111" s="120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</row>
    <row r="112" ht="15.75" customHeight="1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120"/>
      <c r="M112" s="120"/>
      <c r="N112" s="120"/>
      <c r="O112" s="120"/>
      <c r="P112" s="120"/>
      <c r="Q112" s="120"/>
      <c r="R112" s="120"/>
      <c r="S112" s="120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</row>
    <row r="113" ht="15.75" customHeight="1">
      <c r="A113" s="95"/>
      <c r="B113" s="122" t="s">
        <v>133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120"/>
      <c r="M113" s="120"/>
      <c r="N113" s="120"/>
      <c r="O113" s="120"/>
      <c r="P113" s="120"/>
      <c r="Q113" s="120"/>
      <c r="R113" s="120"/>
      <c r="S113" s="120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</row>
    <row r="114" ht="15.75" customHeight="1">
      <c r="A114" s="95"/>
      <c r="B114" s="112" t="s">
        <v>134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120"/>
      <c r="M114" s="120"/>
      <c r="N114" s="120"/>
      <c r="O114" s="120"/>
      <c r="P114" s="120"/>
      <c r="Q114" s="120"/>
      <c r="R114" s="120"/>
      <c r="S114" s="120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</row>
    <row r="115" ht="15.75" customHeight="1">
      <c r="A115" s="95"/>
      <c r="B115" s="112" t="s">
        <v>135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120"/>
      <c r="M115" s="120"/>
      <c r="N115" s="120"/>
      <c r="O115" s="120"/>
      <c r="P115" s="120"/>
      <c r="Q115" s="120"/>
      <c r="R115" s="120"/>
      <c r="S115" s="120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</row>
    <row r="116" ht="15.75" customHeight="1">
      <c r="A116" s="95"/>
      <c r="B116" s="112" t="s">
        <v>136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120"/>
      <c r="M116" s="120"/>
      <c r="N116" s="120"/>
      <c r="O116" s="120"/>
      <c r="P116" s="120"/>
      <c r="Q116" s="120"/>
      <c r="R116" s="120"/>
      <c r="S116" s="120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</row>
    <row r="117" ht="15.75" customHeight="1">
      <c r="A117" s="95"/>
      <c r="B117" s="112" t="s">
        <v>137</v>
      </c>
      <c r="C117" s="95"/>
      <c r="D117" s="95"/>
      <c r="E117" s="95"/>
      <c r="F117" s="95"/>
      <c r="G117" s="95"/>
      <c r="H117" s="95"/>
      <c r="I117" s="95"/>
      <c r="J117" s="95"/>
      <c r="K117" s="95"/>
      <c r="L117" s="120"/>
      <c r="M117" s="120"/>
      <c r="N117" s="120"/>
      <c r="O117" s="120"/>
      <c r="P117" s="120"/>
      <c r="Q117" s="120"/>
      <c r="R117" s="120"/>
      <c r="S117" s="120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</row>
    <row r="118" ht="15.75" customHeight="1">
      <c r="A118" s="95"/>
      <c r="B118" s="112" t="s">
        <v>138</v>
      </c>
      <c r="C118" s="95"/>
      <c r="D118" s="95"/>
      <c r="E118" s="95"/>
      <c r="F118" s="95"/>
      <c r="G118" s="95"/>
      <c r="H118" s="95"/>
      <c r="I118" s="95"/>
      <c r="J118" s="95"/>
      <c r="K118" s="95"/>
      <c r="L118" s="120"/>
      <c r="M118" s="120"/>
      <c r="N118" s="120"/>
      <c r="O118" s="120"/>
      <c r="P118" s="120"/>
      <c r="Q118" s="120"/>
      <c r="R118" s="120"/>
      <c r="S118" s="120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</row>
    <row r="119" ht="15.75" customHeight="1">
      <c r="A119" s="95"/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120"/>
      <c r="M119" s="120"/>
      <c r="N119" s="120"/>
      <c r="O119" s="120"/>
      <c r="P119" s="120"/>
      <c r="Q119" s="120"/>
      <c r="R119" s="120"/>
      <c r="S119" s="120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</row>
    <row r="120" ht="15.75" customHeight="1">
      <c r="A120" s="95"/>
      <c r="B120" s="122" t="s">
        <v>139</v>
      </c>
      <c r="C120" s="95"/>
      <c r="D120" s="95"/>
      <c r="E120" s="95"/>
      <c r="F120" s="95"/>
      <c r="G120" s="95"/>
      <c r="H120" s="95"/>
      <c r="I120" s="95"/>
      <c r="J120" s="95"/>
      <c r="K120" s="95"/>
      <c r="L120" s="120"/>
      <c r="M120" s="120"/>
      <c r="N120" s="120"/>
      <c r="O120" s="122"/>
      <c r="P120" s="95"/>
      <c r="Q120" s="95"/>
      <c r="R120" s="95"/>
      <c r="S120" s="95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</row>
    <row r="121" ht="15.75" customHeight="1">
      <c r="A121" s="95"/>
      <c r="B121" s="112" t="s">
        <v>140</v>
      </c>
      <c r="C121" s="95"/>
      <c r="D121" s="95"/>
      <c r="E121" s="95"/>
      <c r="F121" s="95"/>
      <c r="G121" s="95"/>
      <c r="H121" s="95"/>
      <c r="I121" s="95"/>
      <c r="J121" s="95"/>
      <c r="K121" s="95"/>
      <c r="L121" s="120"/>
      <c r="M121" s="120"/>
      <c r="N121" s="120"/>
      <c r="O121" s="95"/>
      <c r="P121" s="95"/>
      <c r="Q121" s="95"/>
      <c r="R121" s="95"/>
      <c r="S121" s="95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</row>
    <row r="122" ht="15.75" customHeight="1">
      <c r="A122" s="95"/>
      <c r="B122" s="112" t="s">
        <v>141</v>
      </c>
      <c r="C122" s="95"/>
      <c r="D122" s="95"/>
      <c r="E122" s="95"/>
      <c r="F122" s="95"/>
      <c r="G122" s="95"/>
      <c r="H122" s="95"/>
      <c r="I122" s="95"/>
      <c r="J122" s="95"/>
      <c r="K122" s="95"/>
      <c r="L122" s="120"/>
      <c r="M122" s="120"/>
      <c r="N122" s="120"/>
      <c r="O122" s="95"/>
      <c r="P122" s="95"/>
      <c r="Q122" s="95"/>
      <c r="R122" s="95"/>
      <c r="S122" s="95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</row>
    <row r="123" ht="15.75" customHeight="1">
      <c r="A123" s="95"/>
      <c r="B123" s="112" t="s">
        <v>142</v>
      </c>
      <c r="C123" s="95"/>
      <c r="D123" s="95"/>
      <c r="E123" s="95"/>
      <c r="F123" s="95"/>
      <c r="G123" s="95"/>
      <c r="H123" s="95"/>
      <c r="I123" s="95"/>
      <c r="J123" s="95"/>
      <c r="K123" s="95"/>
      <c r="L123" s="120"/>
      <c r="M123" s="120"/>
      <c r="N123" s="120"/>
      <c r="O123" s="95"/>
      <c r="P123" s="95"/>
      <c r="Q123" s="95"/>
      <c r="R123" s="95"/>
      <c r="S123" s="95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</row>
    <row r="124" ht="15.75" customHeight="1">
      <c r="A124" s="95"/>
      <c r="B124" s="112" t="s">
        <v>143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120"/>
      <c r="M124" s="120"/>
      <c r="N124" s="120"/>
      <c r="O124" s="95"/>
      <c r="P124" s="95"/>
      <c r="Q124" s="95"/>
      <c r="R124" s="95"/>
      <c r="S124" s="95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</row>
    <row r="125" ht="15.75" customHeight="1">
      <c r="A125" s="95"/>
      <c r="B125" s="112" t="s">
        <v>137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120"/>
      <c r="M125" s="120"/>
      <c r="N125" s="120"/>
      <c r="O125" s="95"/>
      <c r="P125" s="95"/>
      <c r="Q125" s="95"/>
      <c r="R125" s="95"/>
      <c r="S125" s="95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</row>
    <row r="126" ht="15.75" customHeight="1">
      <c r="A126" s="95"/>
      <c r="B126" s="112" t="s">
        <v>138</v>
      </c>
      <c r="C126" s="95"/>
      <c r="D126" s="95"/>
      <c r="E126" s="95"/>
      <c r="F126" s="95"/>
      <c r="G126" s="95"/>
      <c r="H126" s="95"/>
      <c r="I126" s="95"/>
      <c r="J126" s="95"/>
      <c r="K126" s="95"/>
      <c r="L126" s="120"/>
      <c r="M126" s="120"/>
      <c r="N126" s="120"/>
      <c r="O126" s="95"/>
      <c r="P126" s="95"/>
      <c r="Q126" s="95"/>
      <c r="R126" s="95"/>
      <c r="S126" s="95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</row>
    <row r="127" ht="15.75" customHeight="1">
      <c r="A127" s="95"/>
      <c r="B127" s="103"/>
      <c r="C127" s="95"/>
      <c r="D127" s="95"/>
      <c r="E127" s="95"/>
      <c r="F127" s="95"/>
      <c r="G127" s="95"/>
      <c r="H127" s="95"/>
      <c r="I127" s="95"/>
      <c r="J127" s="95"/>
      <c r="K127" s="95"/>
      <c r="L127" s="120"/>
      <c r="M127" s="120"/>
      <c r="N127" s="120"/>
      <c r="O127" s="122"/>
      <c r="P127" s="95"/>
      <c r="Q127" s="95"/>
      <c r="R127" s="95"/>
      <c r="S127" s="95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</row>
    <row r="128" ht="15.75" customHeight="1">
      <c r="A128" s="95"/>
      <c r="B128" s="103" t="s">
        <v>144</v>
      </c>
      <c r="C128" s="95"/>
      <c r="D128" s="95"/>
      <c r="E128" s="95"/>
      <c r="F128" s="95"/>
      <c r="G128" s="95"/>
      <c r="H128" s="95"/>
      <c r="I128" s="95"/>
      <c r="J128" s="95"/>
      <c r="K128" s="95"/>
      <c r="L128" s="120"/>
      <c r="M128" s="120"/>
      <c r="N128" s="120"/>
      <c r="O128" s="95"/>
      <c r="P128" s="95"/>
      <c r="Q128" s="95"/>
      <c r="R128" s="95"/>
      <c r="S128" s="95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</row>
    <row r="129" ht="15.75" customHeight="1">
      <c r="A129" s="95"/>
      <c r="B129" s="112" t="s">
        <v>145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120"/>
      <c r="M129" s="120"/>
      <c r="N129" s="120"/>
      <c r="O129" s="95"/>
      <c r="P129" s="95"/>
      <c r="Q129" s="95"/>
      <c r="R129" s="95"/>
      <c r="S129" s="95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</row>
    <row r="130" ht="15.75" customHeight="1">
      <c r="A130" s="95"/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120"/>
      <c r="M130" s="120"/>
      <c r="N130" s="120"/>
      <c r="O130" s="95"/>
      <c r="P130" s="95"/>
      <c r="Q130" s="95"/>
      <c r="R130" s="95"/>
      <c r="S130" s="95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</row>
    <row r="131" ht="15.75" customHeight="1">
      <c r="A131" s="95"/>
      <c r="B131" s="103" t="s">
        <v>146</v>
      </c>
      <c r="C131" s="95"/>
      <c r="D131" s="95"/>
      <c r="E131" s="95"/>
      <c r="F131" s="95"/>
      <c r="G131" s="95"/>
      <c r="H131" s="95"/>
      <c r="I131" s="95"/>
      <c r="J131" s="95"/>
      <c r="K131" s="95"/>
      <c r="L131" s="120"/>
      <c r="M131" s="120"/>
      <c r="N131" s="120"/>
      <c r="O131" s="95"/>
      <c r="P131" s="95"/>
      <c r="Q131" s="95"/>
      <c r="R131" s="95"/>
      <c r="S131" s="95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</row>
    <row r="132" ht="15.75" customHeight="1">
      <c r="A132" s="95"/>
      <c r="B132" s="98" t="s">
        <v>147</v>
      </c>
      <c r="C132" s="95"/>
      <c r="D132" s="95"/>
      <c r="E132" s="95"/>
      <c r="F132" s="95"/>
      <c r="G132" s="95"/>
      <c r="H132" s="95"/>
      <c r="I132" s="95"/>
      <c r="J132" s="95"/>
      <c r="K132" s="95"/>
      <c r="L132" s="120"/>
      <c r="M132" s="120"/>
      <c r="N132" s="120"/>
      <c r="O132" s="95"/>
      <c r="P132" s="95"/>
      <c r="Q132" s="95"/>
      <c r="R132" s="95"/>
      <c r="S132" s="95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</row>
    <row r="133" ht="15.75" customHeight="1">
      <c r="A133" s="95"/>
      <c r="B133" s="98" t="s">
        <v>148</v>
      </c>
      <c r="C133" s="95"/>
      <c r="D133" s="95"/>
      <c r="E133" s="95"/>
      <c r="F133" s="95"/>
      <c r="G133" s="95"/>
      <c r="H133" s="95"/>
      <c r="I133" s="95"/>
      <c r="J133" s="95"/>
      <c r="K133" s="95"/>
      <c r="L133" s="120"/>
      <c r="M133" s="120"/>
      <c r="N133" s="120"/>
      <c r="O133" s="95"/>
      <c r="P133" s="95"/>
      <c r="Q133" s="95"/>
      <c r="R133" s="95"/>
      <c r="S133" s="95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</row>
    <row r="134" ht="15.75" customHeight="1">
      <c r="A134" s="95"/>
      <c r="B134" s="125"/>
      <c r="C134" s="95"/>
      <c r="D134" s="95"/>
      <c r="E134" s="95"/>
      <c r="F134" s="95"/>
      <c r="G134" s="95"/>
      <c r="H134" s="95"/>
      <c r="I134" s="95"/>
      <c r="J134" s="95"/>
      <c r="K134" s="95"/>
      <c r="L134" s="120"/>
      <c r="M134" s="120"/>
      <c r="N134" s="120"/>
      <c r="O134" s="120"/>
      <c r="P134" s="120"/>
      <c r="Q134" s="120"/>
      <c r="R134" s="120"/>
      <c r="S134" s="120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</row>
    <row r="135" ht="15.75" customHeight="1">
      <c r="A135" s="95"/>
      <c r="B135" s="103" t="s">
        <v>149</v>
      </c>
      <c r="C135" s="95"/>
      <c r="D135" s="95"/>
      <c r="E135" s="95"/>
      <c r="F135" s="95"/>
      <c r="G135" s="95"/>
      <c r="H135" s="95"/>
      <c r="I135" s="95"/>
      <c r="J135" s="95"/>
      <c r="K135" s="95"/>
      <c r="L135" s="120"/>
      <c r="M135" s="120"/>
      <c r="N135" s="120"/>
      <c r="O135" s="120"/>
      <c r="P135" s="120"/>
      <c r="Q135" s="120"/>
      <c r="R135" s="120"/>
      <c r="S135" s="120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</row>
    <row r="136" ht="15.75" customHeight="1">
      <c r="A136" s="95"/>
      <c r="B136" s="98" t="s">
        <v>150</v>
      </c>
      <c r="C136" s="95"/>
      <c r="D136" s="95"/>
      <c r="E136" s="95"/>
      <c r="F136" s="95"/>
      <c r="G136" s="95"/>
      <c r="H136" s="95"/>
      <c r="I136" s="95"/>
      <c r="J136" s="95"/>
      <c r="K136" s="95"/>
      <c r="L136" s="120"/>
      <c r="M136" s="120"/>
      <c r="N136" s="120"/>
      <c r="O136" s="120"/>
      <c r="P136" s="120"/>
      <c r="Q136" s="120"/>
      <c r="R136" s="120"/>
      <c r="S136" s="120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</row>
    <row r="137" ht="15.75" customHeight="1">
      <c r="A137" s="95"/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120"/>
      <c r="M137" s="120"/>
      <c r="N137" s="120"/>
      <c r="O137" s="120"/>
      <c r="P137" s="120"/>
      <c r="Q137" s="120"/>
      <c r="R137" s="120"/>
      <c r="S137" s="120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</row>
    <row r="138" ht="15.75" customHeight="1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120"/>
      <c r="M138" s="120"/>
      <c r="N138" s="120"/>
      <c r="O138" s="120"/>
      <c r="P138" s="120"/>
      <c r="Q138" s="120"/>
      <c r="R138" s="120"/>
      <c r="S138" s="120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</row>
    <row r="139" ht="15.75" customHeight="1">
      <c r="A139" s="95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120"/>
      <c r="M139" s="120"/>
      <c r="N139" s="120"/>
      <c r="O139" s="120"/>
      <c r="P139" s="120"/>
      <c r="Q139" s="120"/>
      <c r="R139" s="120"/>
      <c r="S139" s="120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</row>
    <row r="140" ht="15.75" customHeight="1">
      <c r="A140" s="95"/>
      <c r="B140" s="95"/>
      <c r="C140" s="95"/>
      <c r="D140" s="95"/>
      <c r="E140" s="95"/>
      <c r="F140" s="95"/>
      <c r="G140" s="95"/>
      <c r="H140" s="95"/>
      <c r="I140" s="95"/>
      <c r="J140" s="95"/>
      <c r="K140" s="95"/>
      <c r="L140" s="120"/>
      <c r="M140" s="120"/>
      <c r="N140" s="120"/>
      <c r="O140" s="120"/>
      <c r="P140" s="120"/>
      <c r="Q140" s="120"/>
      <c r="R140" s="120"/>
      <c r="S140" s="120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</row>
    <row r="141" ht="15.75" customHeight="1">
      <c r="A141" s="95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120"/>
      <c r="M141" s="120"/>
      <c r="N141" s="120"/>
      <c r="O141" s="120"/>
      <c r="P141" s="120"/>
      <c r="Q141" s="120"/>
      <c r="R141" s="120"/>
      <c r="S141" s="120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</row>
    <row r="142" ht="15.75" customHeight="1">
      <c r="A142" s="95"/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120"/>
      <c r="M142" s="120"/>
      <c r="N142" s="120"/>
      <c r="O142" s="120"/>
      <c r="P142" s="120"/>
      <c r="Q142" s="120"/>
      <c r="R142" s="120"/>
      <c r="S142" s="120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</row>
    <row r="143" ht="15.75" customHeight="1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120"/>
      <c r="M143" s="120"/>
      <c r="N143" s="120"/>
      <c r="O143" s="120"/>
      <c r="P143" s="120"/>
      <c r="Q143" s="120"/>
      <c r="R143" s="120"/>
      <c r="S143" s="120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</row>
    <row r="144" ht="15.75" customHeight="1">
      <c r="A144" s="95"/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120"/>
      <c r="M144" s="120"/>
      <c r="N144" s="120"/>
      <c r="O144" s="120"/>
      <c r="P144" s="120"/>
      <c r="Q144" s="120"/>
      <c r="R144" s="120"/>
      <c r="S144" s="120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</row>
    <row r="145" ht="15.75" customHeight="1">
      <c r="A145" s="95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120"/>
      <c r="M145" s="120"/>
      <c r="N145" s="120"/>
      <c r="O145" s="120"/>
      <c r="P145" s="120"/>
      <c r="Q145" s="120"/>
      <c r="R145" s="120"/>
      <c r="S145" s="120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</row>
    <row r="146" ht="15.75" customHeight="1">
      <c r="A146" s="95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120"/>
      <c r="M146" s="120"/>
      <c r="N146" s="120"/>
      <c r="O146" s="120"/>
      <c r="P146" s="120"/>
      <c r="Q146" s="120"/>
      <c r="R146" s="120"/>
      <c r="S146" s="120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</row>
    <row r="147" ht="15.75" customHeight="1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120"/>
      <c r="M147" s="120"/>
      <c r="N147" s="120"/>
      <c r="O147" s="120"/>
      <c r="P147" s="120"/>
      <c r="Q147" s="120"/>
      <c r="R147" s="120"/>
      <c r="S147" s="120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</row>
    <row r="148" ht="15.75" customHeight="1">
      <c r="A148" s="95"/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120"/>
      <c r="M148" s="120"/>
      <c r="N148" s="120"/>
      <c r="O148" s="120"/>
      <c r="P148" s="120"/>
      <c r="Q148" s="120"/>
      <c r="R148" s="120"/>
      <c r="S148" s="120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</row>
    <row r="149" ht="15.75" customHeight="1">
      <c r="A149" s="95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120"/>
      <c r="M149" s="120"/>
      <c r="N149" s="120"/>
      <c r="O149" s="120"/>
      <c r="P149" s="120"/>
      <c r="Q149" s="120"/>
      <c r="R149" s="120"/>
      <c r="S149" s="120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</row>
    <row r="150" ht="15.75" customHeight="1">
      <c r="A150" s="95"/>
      <c r="B150" s="95"/>
      <c r="D150" s="95"/>
      <c r="E150" s="95"/>
      <c r="F150" s="95"/>
      <c r="G150" s="95"/>
      <c r="H150" s="95"/>
      <c r="I150" s="95"/>
      <c r="J150" s="95"/>
      <c r="K150" s="95"/>
      <c r="L150" s="120"/>
      <c r="M150" s="120"/>
      <c r="N150" s="120"/>
      <c r="O150" s="120"/>
      <c r="P150" s="120"/>
      <c r="Q150" s="120"/>
      <c r="R150" s="120"/>
      <c r="S150" s="120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</row>
    <row r="151" ht="15.75" customHeight="1">
      <c r="A151" s="120"/>
      <c r="B151" s="95"/>
      <c r="C151" s="95"/>
      <c r="D151" s="95"/>
      <c r="E151" s="95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</row>
    <row r="152" ht="15.75" customHeight="1">
      <c r="A152" s="120"/>
      <c r="B152" s="95"/>
      <c r="C152" s="95"/>
      <c r="D152" s="95"/>
      <c r="E152" s="95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</row>
    <row r="153" ht="15.75" customHeight="1">
      <c r="A153" s="120"/>
      <c r="B153" s="95"/>
      <c r="C153" s="95"/>
      <c r="D153" s="95"/>
      <c r="E153" s="95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</row>
    <row r="154" ht="15.75" customHeight="1">
      <c r="A154" s="120"/>
      <c r="B154" s="95"/>
      <c r="C154" s="95"/>
      <c r="D154" s="95"/>
      <c r="E154" s="95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</row>
    <row r="155" ht="15.75" customHeight="1">
      <c r="A155" s="120"/>
      <c r="B155" s="95"/>
      <c r="C155" s="95"/>
      <c r="D155" s="95"/>
      <c r="E155" s="95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</row>
    <row r="156" ht="15.75" customHeight="1">
      <c r="A156" s="120"/>
      <c r="B156" s="95"/>
      <c r="C156" s="95"/>
      <c r="D156" s="95"/>
      <c r="E156" s="95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</row>
    <row r="157" ht="15.75" customHeight="1">
      <c r="A157" s="120"/>
      <c r="B157" s="95"/>
      <c r="C157" s="95"/>
      <c r="D157" s="95"/>
      <c r="E157" s="95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</row>
    <row r="158" ht="15.75" customHeight="1">
      <c r="A158" s="120"/>
      <c r="B158" s="95"/>
      <c r="C158" s="95"/>
      <c r="D158" s="95"/>
      <c r="E158" s="95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</row>
    <row r="159" ht="15.75" customHeight="1">
      <c r="A159" s="120"/>
      <c r="B159" s="95"/>
      <c r="C159" s="95"/>
      <c r="D159" s="95"/>
      <c r="E159" s="95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</row>
    <row r="160" ht="15.75" customHeight="1">
      <c r="A160" s="120"/>
      <c r="B160" s="95"/>
      <c r="C160" s="95"/>
      <c r="D160" s="95"/>
      <c r="E160" s="95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</row>
    <row r="161" ht="15.75" customHeight="1">
      <c r="A161" s="120"/>
      <c r="B161" s="95"/>
      <c r="C161" s="95"/>
      <c r="D161" s="95"/>
      <c r="E161" s="95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</row>
    <row r="162" ht="15.75" customHeight="1">
      <c r="A162" s="120"/>
      <c r="B162" s="95"/>
      <c r="C162" s="95"/>
      <c r="D162" s="95"/>
      <c r="E162" s="95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</row>
    <row r="163" ht="15.75" customHeight="1">
      <c r="A163" s="120"/>
      <c r="B163" s="95"/>
      <c r="C163" s="95"/>
      <c r="D163" s="95"/>
      <c r="E163" s="95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</row>
    <row r="164" ht="15.75" customHeight="1">
      <c r="A164" s="120"/>
      <c r="B164" s="95"/>
      <c r="C164" s="95"/>
      <c r="D164" s="95"/>
      <c r="E164" s="95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</row>
    <row r="165" ht="15.75" customHeight="1">
      <c r="A165" s="120"/>
      <c r="B165" s="95"/>
      <c r="C165" s="95"/>
      <c r="D165" s="95"/>
      <c r="E165" s="95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</row>
    <row r="166" ht="15.75" customHeight="1">
      <c r="A166" s="120"/>
      <c r="B166" s="95"/>
      <c r="C166" s="95"/>
      <c r="D166" s="95"/>
      <c r="E166" s="95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</row>
    <row r="167" ht="15.75" customHeight="1">
      <c r="A167" s="120"/>
      <c r="B167" s="95"/>
      <c r="C167" s="95"/>
      <c r="D167" s="95"/>
      <c r="E167" s="95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</row>
    <row r="168" ht="15.75" customHeight="1">
      <c r="A168" s="120"/>
      <c r="B168" s="95"/>
      <c r="C168" s="95"/>
      <c r="D168" s="95"/>
      <c r="E168" s="95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</row>
    <row r="169" ht="15.75" customHeight="1">
      <c r="A169" s="120"/>
      <c r="B169" s="95"/>
      <c r="C169" s="95"/>
      <c r="D169" s="98" t="s">
        <v>151</v>
      </c>
      <c r="E169" s="95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</row>
    <row r="170" ht="15.75" customHeight="1">
      <c r="A170" s="120"/>
      <c r="B170" s="95"/>
      <c r="C170" s="95"/>
      <c r="D170" s="95"/>
      <c r="E170" s="95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</row>
    <row r="171" ht="15.75" customHeight="1">
      <c r="A171" s="120"/>
      <c r="B171" s="95"/>
      <c r="C171" s="95"/>
      <c r="D171" s="95"/>
      <c r="E171" s="95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</row>
    <row r="172" ht="15.75" customHeight="1">
      <c r="A172" s="120"/>
      <c r="B172" s="95"/>
      <c r="C172" s="95"/>
      <c r="D172" s="95"/>
      <c r="E172" s="95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</row>
    <row r="173" ht="15.75" customHeight="1">
      <c r="A173" s="120"/>
      <c r="B173" s="95"/>
      <c r="C173" s="95"/>
      <c r="D173" s="95"/>
      <c r="E173" s="95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</row>
    <row r="174" ht="15.75" customHeight="1">
      <c r="A174" s="120"/>
      <c r="B174" s="95"/>
      <c r="C174" s="95"/>
      <c r="D174" s="95"/>
      <c r="E174" s="95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</row>
    <row r="175" ht="15.75" customHeight="1">
      <c r="A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</row>
    <row r="176" ht="15.75" customHeight="1">
      <c r="A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</row>
    <row r="177" ht="15.75" customHeight="1">
      <c r="A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</row>
    <row r="178" ht="15.75" customHeight="1">
      <c r="A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</row>
    <row r="179" ht="15.75" customHeight="1">
      <c r="A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</row>
    <row r="180" ht="15.75" customHeight="1">
      <c r="A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</row>
    <row r="181" ht="15.75" customHeight="1">
      <c r="A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</row>
    <row r="182" ht="15.75" customHeight="1">
      <c r="A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</row>
    <row r="183" ht="15.75" customHeight="1">
      <c r="A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</row>
    <row r="184" ht="15.75" customHeight="1">
      <c r="A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</row>
    <row r="185" ht="15.75" customHeight="1">
      <c r="A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</row>
    <row r="186" ht="15.75" customHeight="1">
      <c r="A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</row>
    <row r="187" ht="15.75" customHeight="1">
      <c r="A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</row>
    <row r="188" ht="15.75" customHeight="1">
      <c r="A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</row>
    <row r="189" ht="15.75" customHeight="1">
      <c r="A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</row>
    <row r="190" ht="15.75" customHeight="1">
      <c r="A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</row>
    <row r="191" ht="15.75" customHeight="1">
      <c r="A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</row>
    <row r="192" ht="15.75" customHeight="1">
      <c r="A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</row>
    <row r="193" ht="15.75" customHeight="1">
      <c r="A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</row>
    <row r="194" ht="15.75" customHeight="1">
      <c r="A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</row>
    <row r="195" ht="15.75" customHeight="1">
      <c r="A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</row>
    <row r="196" ht="15.75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</row>
    <row r="197" ht="15.75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</row>
    <row r="198" ht="15.75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</row>
    <row r="199" ht="15.75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</row>
    <row r="200" ht="15.75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</row>
    <row r="201" ht="15.75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</row>
    <row r="202" ht="15.75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</row>
    <row r="203" ht="15.75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</row>
    <row r="204" ht="15.75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</row>
    <row r="205" ht="15.75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</row>
    <row r="206" ht="15.75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</row>
    <row r="207" ht="15.75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</row>
    <row r="208" ht="15.75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</row>
    <row r="209" ht="15.75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</row>
    <row r="210" ht="15.75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</row>
    <row r="211" ht="15.75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</row>
    <row r="212" ht="15.75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</row>
    <row r="213" ht="15.75" customHeigh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</row>
    <row r="214" ht="15.75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</row>
    <row r="215" ht="15.75" customHeigh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</row>
    <row r="216" ht="15.75" customHeight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</row>
    <row r="217" ht="15.75" customHeight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</row>
    <row r="218" ht="15.75" customHeight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</row>
    <row r="219" ht="15.75" customHeight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</row>
    <row r="220" ht="15.75" customHeight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</row>
    <row r="221" ht="15.75" customHeight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</row>
    <row r="222" ht="15.75" customHeigh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</row>
    <row r="223" ht="15.75" customHeight="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</row>
    <row r="224" ht="15.75" customHeight="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</row>
    <row r="225" ht="15.75" customHeight="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</row>
    <row r="226" ht="15.75" customHeight="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</row>
    <row r="227" ht="15.75" customHeight="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</row>
    <row r="228" ht="15.75" customHeight="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</row>
    <row r="229" ht="15.75" customHeight="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</row>
    <row r="230" ht="15.75" customHeight="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</row>
    <row r="231" ht="15.75" customHeight="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</row>
    <row r="232" ht="15.75" customHeight="1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</row>
    <row r="233" ht="15.75" customHeight="1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</row>
    <row r="234" ht="15.75" customHeight="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</row>
    <row r="235" ht="15.75" customHeight="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</row>
    <row r="236" ht="15.75" customHeight="1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</row>
    <row r="237" ht="15.75" customHeight="1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</row>
    <row r="238" ht="15.75" customHeight="1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</row>
    <row r="239" ht="15.75" customHeight="1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</row>
    <row r="240" ht="15.75" customHeight="1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</row>
    <row r="241" ht="15.75" customHeight="1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</row>
    <row r="242" ht="15.75" customHeight="1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</row>
    <row r="243" ht="15.75" customHeight="1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</row>
    <row r="244" ht="15.75" customHeight="1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</row>
    <row r="245" ht="15.75" customHeight="1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</row>
    <row r="246" ht="15.75" customHeight="1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</row>
    <row r="247" ht="15.75" customHeight="1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</row>
    <row r="248" ht="15.75" customHeight="1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</row>
    <row r="249" ht="15.75" customHeight="1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</row>
    <row r="250" ht="15.75" customHeight="1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</row>
    <row r="251" ht="15.75" customHeight="1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</row>
    <row r="252" ht="15.75" customHeight="1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</row>
    <row r="253" ht="15.75" customHeight="1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</row>
    <row r="254" ht="15.75" customHeight="1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</row>
    <row r="255" ht="15.75" customHeight="1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</row>
    <row r="256" ht="15.75" customHeight="1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</row>
    <row r="257" ht="15.75" customHeight="1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</row>
    <row r="258" ht="15.75" customHeight="1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</row>
    <row r="259" ht="15.75" customHeight="1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</row>
    <row r="260" ht="15.75" customHeight="1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</row>
    <row r="261" ht="15.75" customHeight="1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</row>
    <row r="262" ht="15.75" customHeight="1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</row>
    <row r="263" ht="15.75" customHeight="1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</row>
    <row r="264" ht="15.75" customHeight="1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</row>
    <row r="265" ht="15.75" customHeight="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</row>
    <row r="266" ht="15.75" customHeight="1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</row>
    <row r="267" ht="15.75" customHeight="1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</row>
    <row r="268" ht="15.75" customHeight="1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</row>
    <row r="269" ht="15.75" customHeight="1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</row>
    <row r="270" ht="15.75" customHeight="1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</row>
    <row r="271" ht="15.75" customHeight="1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</row>
    <row r="272" ht="15.75" customHeight="1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</row>
    <row r="273" ht="15.75" customHeight="1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</row>
    <row r="274" ht="15.75" customHeight="1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</row>
    <row r="275" ht="15.75" customHeight="1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</row>
    <row r="276" ht="15.75" customHeight="1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</row>
    <row r="277" ht="15.75" customHeight="1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</row>
    <row r="278" ht="15.75" customHeight="1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</row>
    <row r="279" ht="15.75" customHeight="1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</row>
    <row r="280" ht="15.75" customHeight="1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</row>
    <row r="281" ht="15.75" customHeight="1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</row>
    <row r="282" ht="15.75" customHeight="1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</row>
    <row r="283" ht="15.75" customHeight="1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</row>
    <row r="284" ht="15.75" customHeight="1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</row>
    <row r="285" ht="15.75" customHeight="1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</row>
    <row r="286" ht="15.75" customHeight="1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</row>
    <row r="287" ht="15.75" customHeight="1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</row>
    <row r="288" ht="15.75" customHeight="1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</row>
    <row r="289" ht="15.75" customHeight="1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</row>
    <row r="290" ht="15.75" customHeight="1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</row>
    <row r="291" ht="15.75" customHeight="1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</row>
    <row r="292" ht="15.75" customHeight="1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</row>
    <row r="293" ht="15.75" customHeight="1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</row>
    <row r="294" ht="15.75" customHeight="1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</row>
    <row r="295" ht="15.75" customHeight="1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</row>
    <row r="296" ht="15.75" customHeight="1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</row>
    <row r="297" ht="15.75" customHeight="1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</row>
    <row r="298" ht="15.75" customHeight="1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</row>
    <row r="299" ht="15.75" customHeight="1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</row>
    <row r="300" ht="15.75" customHeight="1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</row>
    <row r="301" ht="15.75" customHeight="1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</row>
    <row r="302" ht="15.75" customHeight="1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</row>
    <row r="303" ht="15.75" customHeight="1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</row>
    <row r="304" ht="15.75" customHeight="1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</row>
    <row r="305" ht="15.75" customHeight="1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</row>
    <row r="306" ht="15.75" customHeight="1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</row>
    <row r="307" ht="15.75" customHeight="1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</row>
    <row r="308" ht="15.75" customHeight="1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</row>
    <row r="309" ht="15.75" customHeight="1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</row>
    <row r="310" ht="15.75" customHeight="1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</row>
    <row r="311" ht="15.75" customHeight="1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</row>
    <row r="312" ht="15.75" customHeight="1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</row>
    <row r="313" ht="15.75" customHeight="1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</row>
    <row r="314" ht="15.75" customHeight="1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</row>
    <row r="315" ht="15.75" customHeight="1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</row>
    <row r="316" ht="15.75" customHeight="1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</row>
    <row r="317" ht="15.75" customHeight="1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</row>
    <row r="318" ht="15.75" customHeight="1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</row>
    <row r="319" ht="15.75" customHeight="1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</row>
    <row r="320" ht="15.75" customHeight="1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</row>
    <row r="321" ht="15.75" customHeight="1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</row>
    <row r="322" ht="15.75" customHeight="1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</row>
    <row r="323" ht="15.75" customHeight="1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</row>
    <row r="324" ht="15.75" customHeight="1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</row>
    <row r="325" ht="15.75" customHeight="1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</row>
    <row r="326" ht="15.75" customHeight="1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</row>
    <row r="327" ht="15.75" customHeight="1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</row>
    <row r="328" ht="15.75" customHeight="1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</row>
    <row r="329" ht="15.75" customHeight="1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</row>
    <row r="330" ht="15.75" customHeight="1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</row>
    <row r="331" ht="15.75" customHeight="1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</row>
    <row r="332" ht="15.75" customHeight="1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</row>
    <row r="333" ht="15.75" customHeight="1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</row>
    <row r="334" ht="15.75" customHeight="1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</row>
    <row r="335" ht="15.75" customHeight="1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</row>
    <row r="336" ht="15.75" customHeight="1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</row>
    <row r="337" ht="15.75" customHeight="1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</row>
    <row r="338" ht="15.75" customHeight="1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</row>
    <row r="339" ht="15.75" customHeight="1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</row>
    <row r="340" ht="15.75" customHeight="1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</row>
    <row r="341" ht="15.75" customHeight="1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</row>
    <row r="342" ht="15.75" customHeight="1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</row>
    <row r="343" ht="15.75" customHeight="1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</row>
    <row r="344" ht="15.75" customHeight="1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</row>
    <row r="345" ht="15.75" customHeight="1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</row>
    <row r="346" ht="15.75" customHeight="1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</row>
    <row r="347" ht="15.75" customHeight="1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</row>
    <row r="348" ht="15.75" customHeight="1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</row>
    <row r="349" ht="15.75" customHeight="1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</row>
    <row r="350" ht="15.75" customHeight="1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</row>
    <row r="351" ht="15.75" customHeight="1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</row>
    <row r="352" ht="15.75" customHeight="1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</row>
    <row r="353" ht="15.75" customHeight="1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</row>
    <row r="354" ht="15.75" customHeight="1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</row>
    <row r="355" ht="15.75" customHeight="1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</row>
    <row r="356" ht="15.75" customHeight="1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</row>
    <row r="357" ht="15.75" customHeight="1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</row>
    <row r="358" ht="15.75" customHeight="1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</row>
    <row r="359" ht="15.75" customHeight="1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</row>
    <row r="360" ht="15.75" customHeight="1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</row>
    <row r="361" ht="15.75" customHeight="1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</row>
    <row r="362" ht="15.75" customHeight="1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</row>
    <row r="363" ht="15.75" customHeight="1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</row>
    <row r="364" ht="15.75" customHeight="1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</row>
    <row r="365" ht="15.75" customHeight="1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</row>
    <row r="366" ht="15.75" customHeight="1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</row>
    <row r="367" ht="15.75" customHeight="1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</row>
    <row r="368" ht="15.75" customHeight="1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</row>
    <row r="369" ht="15.75" customHeight="1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</row>
    <row r="370" ht="15.75" customHeight="1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</row>
    <row r="371" ht="15.75" customHeight="1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</row>
    <row r="372" ht="15.75" customHeight="1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</row>
    <row r="373" ht="15.75" customHeight="1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</row>
    <row r="374" ht="15.75" customHeight="1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</row>
    <row r="375" ht="15.75" customHeight="1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</row>
    <row r="376" ht="15.75" customHeight="1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</row>
    <row r="377" ht="15.75" customHeight="1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</row>
    <row r="378" ht="15.75" customHeight="1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</row>
    <row r="379" ht="15.75" customHeight="1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</row>
    <row r="380" ht="15.75" customHeight="1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</row>
    <row r="381" ht="15.75" customHeight="1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</row>
    <row r="382" ht="15.75" customHeight="1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</row>
    <row r="383" ht="15.75" customHeight="1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</row>
    <row r="384" ht="15.75" customHeight="1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</row>
    <row r="385" ht="15.75" customHeight="1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</row>
    <row r="386" ht="15.75" customHeight="1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</row>
    <row r="387" ht="15.75" customHeight="1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</row>
    <row r="388" ht="15.75" customHeight="1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</row>
    <row r="389" ht="15.75" customHeight="1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</row>
    <row r="390" ht="15.75" customHeight="1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</row>
    <row r="391" ht="15.75" customHeight="1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</row>
    <row r="392" ht="15.75" customHeight="1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</row>
    <row r="393" ht="15.75" customHeight="1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</row>
    <row r="394" ht="15.75" customHeight="1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</row>
    <row r="395" ht="15.75" customHeight="1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</row>
    <row r="396" ht="15.75" customHeight="1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</row>
    <row r="397" ht="15.75" customHeight="1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</row>
    <row r="398" ht="15.75" customHeight="1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</row>
    <row r="399" ht="15.75" customHeight="1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</row>
    <row r="400" ht="15.75" customHeight="1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</row>
    <row r="401" ht="15.75" customHeight="1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</row>
    <row r="402" ht="15.75" customHeight="1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</row>
    <row r="403" ht="15.75" customHeight="1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</row>
    <row r="404" ht="15.75" customHeight="1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</row>
    <row r="405" ht="15.75" customHeight="1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</row>
    <row r="406" ht="15.75" customHeight="1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</row>
    <row r="407" ht="15.75" customHeight="1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</row>
    <row r="408" ht="15.75" customHeight="1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</row>
    <row r="409" ht="15.75" customHeight="1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</row>
    <row r="410" ht="15.75" customHeight="1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</row>
    <row r="411" ht="15.75" customHeight="1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</row>
    <row r="412" ht="15.75" customHeight="1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</row>
    <row r="413" ht="15.75" customHeight="1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</row>
    <row r="414" ht="15.75" customHeight="1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</row>
    <row r="415" ht="15.75" customHeight="1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</row>
    <row r="416" ht="15.75" customHeight="1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</row>
    <row r="417" ht="15.75" customHeight="1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</row>
    <row r="418" ht="15.75" customHeight="1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</row>
    <row r="419" ht="15.75" customHeight="1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</row>
    <row r="420" ht="15.75" customHeight="1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</row>
    <row r="421" ht="15.75" customHeight="1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</row>
    <row r="422" ht="15.75" customHeight="1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</row>
    <row r="423" ht="15.75" customHeight="1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</row>
    <row r="424" ht="15.75" customHeight="1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</row>
    <row r="425" ht="15.75" customHeight="1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</row>
    <row r="426" ht="15.75" customHeight="1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</row>
    <row r="427" ht="15.75" customHeight="1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</row>
    <row r="428" ht="15.75" customHeight="1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</row>
    <row r="429" ht="15.75" customHeight="1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</row>
    <row r="430" ht="15.75" customHeight="1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</row>
    <row r="431" ht="15.75" customHeight="1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</row>
    <row r="432" ht="15.75" customHeight="1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</row>
    <row r="433" ht="15.75" customHeight="1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</row>
    <row r="434" ht="15.75" customHeight="1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</row>
    <row r="435" ht="15.75" customHeight="1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</row>
    <row r="436" ht="15.75" customHeight="1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</row>
    <row r="437" ht="15.75" customHeight="1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</row>
    <row r="438" ht="15.75" customHeight="1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</row>
    <row r="439" ht="15.75" customHeight="1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</row>
    <row r="440" ht="15.75" customHeight="1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</row>
    <row r="441" ht="15.75" customHeight="1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</row>
    <row r="442" ht="15.75" customHeight="1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</row>
    <row r="443" ht="15.75" customHeight="1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</row>
    <row r="444" ht="15.75" customHeight="1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</row>
    <row r="445" ht="15.75" customHeight="1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</row>
    <row r="446" ht="15.75" customHeight="1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</row>
    <row r="447" ht="15.75" customHeight="1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</row>
    <row r="448" ht="15.75" customHeight="1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</row>
    <row r="449" ht="15.75" customHeight="1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</row>
    <row r="450" ht="15.75" customHeight="1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</row>
    <row r="451" ht="15.75" customHeight="1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</row>
    <row r="452" ht="15.75" customHeight="1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</row>
    <row r="453" ht="15.75" customHeight="1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</row>
    <row r="454" ht="15.75" customHeight="1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</row>
    <row r="455" ht="15.75" customHeight="1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</row>
    <row r="456" ht="15.75" customHeight="1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</row>
    <row r="457" ht="15.75" customHeight="1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</row>
    <row r="458" ht="15.75" customHeight="1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</row>
    <row r="459" ht="15.75" customHeight="1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</row>
    <row r="460" ht="15.75" customHeight="1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</row>
    <row r="461" ht="15.75" customHeight="1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</row>
    <row r="462" ht="15.75" customHeight="1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</row>
    <row r="463" ht="15.75" customHeight="1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</row>
    <row r="464" ht="15.75" customHeight="1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</row>
    <row r="465" ht="15.75" customHeight="1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</row>
    <row r="466" ht="15.75" customHeight="1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</row>
    <row r="467" ht="15.75" customHeight="1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</row>
    <row r="468" ht="15.75" customHeight="1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</row>
    <row r="469" ht="15.75" customHeight="1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</row>
    <row r="470" ht="15.75" customHeight="1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</row>
    <row r="471" ht="15.75" customHeight="1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</row>
    <row r="472" ht="15.75" customHeight="1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</row>
    <row r="473" ht="15.75" customHeight="1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</row>
    <row r="474" ht="15.75" customHeight="1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</row>
    <row r="475" ht="15.75" customHeight="1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</row>
    <row r="476" ht="15.75" customHeight="1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</row>
    <row r="477" ht="15.75" customHeight="1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</row>
    <row r="478" ht="15.75" customHeight="1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</row>
    <row r="479" ht="15.75" customHeight="1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</row>
    <row r="480" ht="15.75" customHeight="1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</row>
    <row r="481" ht="15.75" customHeight="1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</row>
    <row r="482" ht="15.75" customHeight="1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</row>
    <row r="483" ht="15.75" customHeight="1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</row>
    <row r="484" ht="15.75" customHeight="1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</row>
    <row r="485" ht="15.75" customHeight="1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</row>
    <row r="486" ht="15.75" customHeight="1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</row>
    <row r="487" ht="15.75" customHeight="1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</row>
    <row r="488" ht="15.75" customHeight="1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</row>
    <row r="489" ht="15.75" customHeight="1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</row>
    <row r="490" ht="15.75" customHeight="1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</row>
    <row r="491" ht="15.75" customHeight="1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</row>
    <row r="492" ht="15.75" customHeight="1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</row>
    <row r="493" ht="15.75" customHeight="1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</row>
    <row r="494" ht="15.75" customHeight="1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</row>
    <row r="495" ht="15.75" customHeight="1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</row>
    <row r="496" ht="15.75" customHeight="1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</row>
    <row r="497" ht="15.75" customHeight="1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</row>
    <row r="498" ht="15.75" customHeight="1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</row>
    <row r="499" ht="15.75" customHeight="1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</row>
    <row r="500" ht="15.75" customHeight="1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</row>
    <row r="501" ht="15.75" customHeight="1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</row>
    <row r="502" ht="15.75" customHeight="1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</row>
    <row r="503" ht="15.75" customHeight="1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</row>
    <row r="504" ht="15.75" customHeight="1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</row>
    <row r="505" ht="15.75" customHeight="1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</row>
    <row r="506" ht="15.75" customHeight="1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</row>
    <row r="507" ht="15.75" customHeight="1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</row>
    <row r="508" ht="15.75" customHeight="1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</row>
    <row r="509" ht="15.75" customHeight="1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</row>
    <row r="510" ht="15.75" customHeight="1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</row>
    <row r="511" ht="15.75" customHeight="1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</row>
    <row r="512" ht="15.75" customHeight="1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</row>
    <row r="513" ht="15.75" customHeight="1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</row>
    <row r="514" ht="15.75" customHeight="1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</row>
    <row r="515" ht="15.75" customHeight="1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</row>
    <row r="516" ht="15.75" customHeight="1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</row>
    <row r="517" ht="15.75" customHeight="1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</row>
    <row r="518" ht="15.75" customHeight="1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</row>
    <row r="519" ht="15.75" customHeight="1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</row>
    <row r="520" ht="15.75" customHeight="1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</row>
    <row r="521" ht="15.75" customHeight="1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</row>
    <row r="522" ht="15.75" customHeight="1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</row>
    <row r="523" ht="15.75" customHeight="1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</row>
    <row r="524" ht="15.75" customHeight="1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</row>
    <row r="525" ht="15.75" customHeight="1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</row>
    <row r="526" ht="15.75" customHeight="1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</row>
    <row r="527" ht="15.75" customHeight="1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</row>
    <row r="528" ht="15.75" customHeight="1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</row>
    <row r="529" ht="15.75" customHeight="1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</row>
    <row r="530" ht="15.75" customHeight="1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</row>
    <row r="531" ht="15.75" customHeight="1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</row>
    <row r="532" ht="15.75" customHeight="1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</row>
    <row r="533" ht="15.75" customHeight="1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</row>
    <row r="534" ht="15.75" customHeight="1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</row>
    <row r="535" ht="15.75" customHeight="1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</row>
    <row r="536" ht="15.75" customHeight="1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</row>
    <row r="537" ht="15.75" customHeight="1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</row>
    <row r="538" ht="15.75" customHeight="1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</row>
    <row r="539" ht="15.75" customHeight="1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</row>
    <row r="540" ht="15.75" customHeight="1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</row>
    <row r="541" ht="15.75" customHeight="1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</row>
    <row r="542" ht="15.75" customHeight="1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</row>
    <row r="543" ht="15.75" customHeight="1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</row>
    <row r="544" ht="15.75" customHeight="1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</row>
    <row r="545" ht="15.75" customHeight="1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</row>
    <row r="546" ht="15.75" customHeight="1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</row>
    <row r="547" ht="15.75" customHeight="1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</row>
    <row r="548" ht="15.75" customHeight="1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</row>
    <row r="549" ht="15.75" customHeight="1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</row>
    <row r="550" ht="15.75" customHeight="1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</row>
    <row r="551" ht="15.75" customHeight="1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</row>
    <row r="552" ht="15.75" customHeight="1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</row>
    <row r="553" ht="15.75" customHeight="1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</row>
    <row r="554" ht="15.75" customHeight="1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</row>
    <row r="555" ht="15.75" customHeight="1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</row>
    <row r="556" ht="15.75" customHeight="1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</row>
    <row r="557" ht="15.75" customHeight="1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</row>
    <row r="558" ht="15.75" customHeight="1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</row>
    <row r="559" ht="15.75" customHeight="1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</row>
    <row r="560" ht="15.75" customHeight="1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</row>
    <row r="561" ht="15.75" customHeight="1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</row>
    <row r="562" ht="15.75" customHeight="1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</row>
    <row r="563" ht="15.75" customHeight="1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</row>
    <row r="564" ht="15.75" customHeight="1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</row>
    <row r="565" ht="15.75" customHeight="1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</row>
    <row r="566" ht="15.75" customHeight="1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</row>
    <row r="567" ht="15.75" customHeight="1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</row>
    <row r="568" ht="15.75" customHeight="1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</row>
    <row r="569" ht="15.75" customHeight="1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</row>
    <row r="570" ht="15.75" customHeight="1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</row>
    <row r="571" ht="15.75" customHeight="1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</row>
    <row r="572" ht="15.75" customHeight="1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</row>
    <row r="573" ht="15.75" customHeight="1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</row>
    <row r="574" ht="15.75" customHeight="1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</row>
    <row r="575" ht="15.75" customHeight="1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</row>
    <row r="576" ht="15.75" customHeight="1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</row>
    <row r="577" ht="15.75" customHeight="1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</row>
    <row r="578" ht="15.75" customHeight="1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</row>
    <row r="579" ht="15.75" customHeight="1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</row>
    <row r="580" ht="15.75" customHeight="1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</row>
    <row r="581" ht="15.75" customHeight="1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</row>
    <row r="582" ht="15.75" customHeight="1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</row>
    <row r="583" ht="15.75" customHeight="1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</row>
    <row r="584" ht="15.75" customHeight="1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</row>
    <row r="585" ht="15.75" customHeight="1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</row>
    <row r="586" ht="15.75" customHeight="1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</row>
    <row r="587" ht="15.75" customHeight="1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</row>
    <row r="588" ht="15.75" customHeight="1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</row>
    <row r="589" ht="15.75" customHeight="1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</row>
    <row r="590" ht="15.75" customHeight="1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</row>
    <row r="591" ht="15.75" customHeight="1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</row>
    <row r="592" ht="15.75" customHeight="1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</row>
    <row r="593" ht="15.75" customHeight="1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</row>
    <row r="594" ht="15.75" customHeight="1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</row>
    <row r="595" ht="15.75" customHeight="1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</row>
    <row r="596" ht="15.75" customHeight="1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</row>
    <row r="597" ht="15.75" customHeight="1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</row>
    <row r="598" ht="15.75" customHeight="1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</row>
    <row r="599" ht="15.75" customHeight="1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</row>
    <row r="600" ht="15.75" customHeight="1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</row>
    <row r="601" ht="15.75" customHeight="1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</row>
    <row r="602" ht="15.75" customHeight="1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</row>
    <row r="603" ht="15.75" customHeight="1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</row>
    <row r="604" ht="15.75" customHeight="1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</row>
    <row r="605" ht="15.75" customHeight="1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</row>
    <row r="606" ht="15.75" customHeight="1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</row>
    <row r="607" ht="15.75" customHeight="1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</row>
    <row r="608" ht="15.75" customHeight="1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</row>
    <row r="609" ht="15.75" customHeight="1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</row>
    <row r="610" ht="15.75" customHeight="1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</row>
    <row r="611" ht="15.75" customHeight="1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</row>
    <row r="612" ht="15.75" customHeight="1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</row>
    <row r="613" ht="15.75" customHeight="1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</row>
    <row r="614" ht="15.75" customHeight="1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</row>
    <row r="615" ht="15.75" customHeight="1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</row>
    <row r="616" ht="15.75" customHeight="1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</row>
    <row r="617" ht="15.75" customHeight="1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</row>
    <row r="618" ht="15.75" customHeight="1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</row>
    <row r="619" ht="15.75" customHeight="1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</row>
    <row r="620" ht="15.75" customHeight="1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</row>
    <row r="621" ht="15.75" customHeight="1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</row>
    <row r="622" ht="15.75" customHeight="1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</row>
    <row r="623" ht="15.75" customHeight="1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</row>
    <row r="624" ht="15.75" customHeight="1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</row>
    <row r="625" ht="15.75" customHeight="1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</row>
    <row r="626" ht="15.75" customHeight="1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</row>
    <row r="627" ht="15.75" customHeight="1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</row>
    <row r="628" ht="15.75" customHeight="1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</row>
    <row r="629" ht="15.75" customHeight="1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</row>
    <row r="630" ht="15.75" customHeight="1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</row>
    <row r="631" ht="15.75" customHeight="1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</row>
    <row r="632" ht="15.75" customHeight="1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</row>
    <row r="633" ht="15.75" customHeight="1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</row>
    <row r="634" ht="15.75" customHeight="1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</row>
    <row r="635" ht="15.75" customHeight="1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</row>
    <row r="636" ht="15.75" customHeight="1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</row>
    <row r="637" ht="15.75" customHeight="1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</row>
    <row r="638" ht="15.75" customHeight="1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</row>
    <row r="639" ht="15.75" customHeight="1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</row>
    <row r="640" ht="15.75" customHeight="1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</row>
    <row r="641" ht="15.75" customHeight="1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</row>
    <row r="642" ht="15.75" customHeight="1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</row>
    <row r="643" ht="15.75" customHeight="1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</row>
    <row r="644" ht="15.75" customHeight="1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</row>
    <row r="645" ht="15.75" customHeight="1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</row>
    <row r="646" ht="15.75" customHeight="1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</row>
    <row r="647" ht="15.75" customHeight="1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</row>
    <row r="648" ht="15.75" customHeight="1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</row>
    <row r="649" ht="15.75" customHeight="1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</row>
    <row r="650" ht="15.75" customHeight="1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</row>
    <row r="651" ht="15.75" customHeight="1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</row>
    <row r="652" ht="15.75" customHeight="1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</row>
    <row r="653" ht="15.75" customHeight="1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</row>
    <row r="654" ht="15.75" customHeight="1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</row>
    <row r="655" ht="15.75" customHeight="1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</row>
    <row r="656" ht="15.75" customHeight="1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</row>
    <row r="657" ht="15.75" customHeight="1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</row>
    <row r="658" ht="15.75" customHeight="1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</row>
    <row r="659" ht="15.75" customHeight="1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</row>
    <row r="660" ht="15.75" customHeight="1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</row>
    <row r="661" ht="15.75" customHeight="1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</row>
    <row r="662" ht="15.75" customHeight="1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</row>
    <row r="663" ht="15.75" customHeight="1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</row>
    <row r="664" ht="15.75" customHeight="1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</row>
    <row r="665" ht="15.75" customHeight="1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</row>
    <row r="666" ht="15.75" customHeight="1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</row>
    <row r="667" ht="15.75" customHeight="1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</row>
    <row r="668" ht="15.75" customHeight="1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</row>
    <row r="669" ht="15.75" customHeight="1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</row>
    <row r="670" ht="15.75" customHeight="1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</row>
    <row r="671" ht="15.75" customHeight="1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</row>
    <row r="672" ht="15.75" customHeight="1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</row>
    <row r="673" ht="15.75" customHeight="1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</row>
    <row r="674" ht="15.75" customHeight="1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</row>
    <row r="675" ht="15.75" customHeight="1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</row>
    <row r="676" ht="15.75" customHeight="1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</row>
    <row r="677" ht="15.75" customHeight="1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</row>
    <row r="678" ht="15.75" customHeight="1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  <c r="AJ678" s="72"/>
      <c r="AK678" s="72"/>
    </row>
    <row r="679" ht="15.75" customHeight="1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  <c r="AJ679" s="72"/>
      <c r="AK679" s="72"/>
    </row>
    <row r="680" ht="15.75" customHeight="1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  <c r="AJ680" s="72"/>
      <c r="AK680" s="72"/>
    </row>
    <row r="681" ht="15.75" customHeight="1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72"/>
    </row>
    <row r="682" ht="15.75" customHeight="1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</row>
    <row r="683" ht="15.7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</row>
    <row r="684" ht="15.7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</row>
    <row r="685" ht="15.75" customHeight="1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  <c r="AJ685" s="72"/>
      <c r="AK685" s="72"/>
    </row>
    <row r="686" ht="15.75" customHeight="1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  <c r="AJ686" s="72"/>
      <c r="AK686" s="72"/>
    </row>
    <row r="687" ht="15.75" customHeight="1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  <c r="AJ687" s="72"/>
      <c r="AK687" s="72"/>
    </row>
    <row r="688" ht="15.75" customHeight="1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  <c r="AJ688" s="72"/>
      <c r="AK688" s="72"/>
    </row>
    <row r="689" ht="15.75" customHeight="1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  <c r="AJ689" s="72"/>
      <c r="AK689" s="72"/>
    </row>
    <row r="690" ht="15.75" customHeight="1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  <c r="AJ690" s="72"/>
      <c r="AK690" s="72"/>
    </row>
    <row r="691" ht="15.75" customHeight="1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</row>
    <row r="692" ht="15.75" customHeight="1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</row>
    <row r="693" ht="15.75" customHeight="1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  <c r="AJ693" s="72"/>
      <c r="AK693" s="72"/>
    </row>
    <row r="694" ht="15.75" customHeight="1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  <c r="AJ694" s="72"/>
      <c r="AK694" s="72"/>
    </row>
    <row r="695" ht="15.75" customHeight="1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  <c r="AJ695" s="72"/>
      <c r="AK695" s="72"/>
    </row>
    <row r="696" ht="15.75" customHeight="1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  <c r="AJ696" s="72"/>
      <c r="AK696" s="72"/>
    </row>
    <row r="697" ht="15.75" customHeight="1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  <c r="AJ697" s="72"/>
      <c r="AK697" s="72"/>
    </row>
    <row r="698" ht="15.75" customHeight="1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  <c r="AJ698" s="72"/>
      <c r="AK698" s="72"/>
    </row>
    <row r="699" ht="15.75" customHeight="1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  <c r="AJ699" s="72"/>
      <c r="AK699" s="72"/>
    </row>
    <row r="700" ht="15.75" customHeight="1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  <c r="AJ700" s="72"/>
      <c r="AK700" s="72"/>
    </row>
    <row r="701" ht="15.75" customHeight="1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  <c r="AJ701" s="72"/>
      <c r="AK701" s="72"/>
    </row>
    <row r="702" ht="15.75" customHeight="1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  <c r="AJ702" s="72"/>
      <c r="AK702" s="72"/>
    </row>
    <row r="703" ht="15.75" customHeight="1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  <c r="AJ703" s="72"/>
      <c r="AK703" s="72"/>
    </row>
    <row r="704" ht="15.75" customHeight="1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  <c r="AJ704" s="72"/>
      <c r="AK704" s="72"/>
    </row>
    <row r="705" ht="15.75" customHeight="1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</row>
    <row r="706" ht="15.75" customHeight="1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  <c r="AJ706" s="72"/>
      <c r="AK706" s="72"/>
    </row>
    <row r="707" ht="15.7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  <c r="AJ707" s="72"/>
      <c r="AK707" s="72"/>
    </row>
    <row r="708" ht="15.7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  <c r="AJ708" s="72"/>
      <c r="AK708" s="72"/>
    </row>
    <row r="709" ht="15.75" customHeight="1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  <c r="AJ709" s="72"/>
      <c r="AK709" s="72"/>
    </row>
    <row r="710" ht="15.75" customHeight="1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  <c r="AJ710" s="72"/>
      <c r="AK710" s="72"/>
    </row>
    <row r="711" ht="15.75" customHeight="1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</row>
    <row r="712" ht="15.75" customHeight="1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</row>
    <row r="713" ht="15.75" customHeight="1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</row>
    <row r="714" ht="15.75" customHeight="1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</row>
    <row r="715" ht="15.75" customHeight="1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</row>
    <row r="716" ht="15.75" customHeight="1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</row>
    <row r="717" ht="15.75" customHeight="1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</row>
    <row r="718" ht="15.75" customHeight="1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</row>
    <row r="719" ht="15.75" customHeight="1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</row>
    <row r="720" ht="15.75" customHeight="1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</row>
    <row r="721" ht="15.75" customHeight="1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</row>
    <row r="722" ht="15.75" customHeight="1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</row>
    <row r="723" ht="15.75" customHeight="1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</row>
    <row r="724" ht="15.75" customHeight="1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</row>
    <row r="725" ht="15.75" customHeight="1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  <c r="AE725" s="72"/>
      <c r="AF725" s="72"/>
      <c r="AG725" s="72"/>
      <c r="AH725" s="72"/>
      <c r="AI725" s="72"/>
      <c r="AJ725" s="72"/>
      <c r="AK725" s="72"/>
    </row>
    <row r="726" ht="15.75" customHeight="1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  <c r="AE726" s="72"/>
      <c r="AF726" s="72"/>
      <c r="AG726" s="72"/>
      <c r="AH726" s="72"/>
      <c r="AI726" s="72"/>
      <c r="AJ726" s="72"/>
      <c r="AK726" s="72"/>
    </row>
    <row r="727" ht="15.75" customHeight="1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  <c r="AE727" s="72"/>
      <c r="AF727" s="72"/>
      <c r="AG727" s="72"/>
      <c r="AH727" s="72"/>
      <c r="AI727" s="72"/>
      <c r="AJ727" s="72"/>
      <c r="AK727" s="72"/>
    </row>
    <row r="728" ht="15.75" customHeight="1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  <c r="AE728" s="72"/>
      <c r="AF728" s="72"/>
      <c r="AG728" s="72"/>
      <c r="AH728" s="72"/>
      <c r="AI728" s="72"/>
      <c r="AJ728" s="72"/>
      <c r="AK728" s="72"/>
    </row>
    <row r="729" ht="15.75" customHeight="1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  <c r="AE729" s="72"/>
      <c r="AF729" s="72"/>
      <c r="AG729" s="72"/>
      <c r="AH729" s="72"/>
      <c r="AI729" s="72"/>
      <c r="AJ729" s="72"/>
      <c r="AK729" s="72"/>
    </row>
    <row r="730" ht="15.75" customHeight="1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  <c r="AE730" s="72"/>
      <c r="AF730" s="72"/>
      <c r="AG730" s="72"/>
      <c r="AH730" s="72"/>
      <c r="AI730" s="72"/>
      <c r="AJ730" s="72"/>
      <c r="AK730" s="72"/>
    </row>
    <row r="731" ht="15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  <c r="AE731" s="72"/>
      <c r="AF731" s="72"/>
      <c r="AG731" s="72"/>
      <c r="AH731" s="72"/>
      <c r="AI731" s="72"/>
      <c r="AJ731" s="72"/>
      <c r="AK731" s="72"/>
    </row>
    <row r="732" ht="15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  <c r="AE732" s="72"/>
      <c r="AF732" s="72"/>
      <c r="AG732" s="72"/>
      <c r="AH732" s="72"/>
      <c r="AI732" s="72"/>
      <c r="AJ732" s="72"/>
      <c r="AK732" s="72"/>
    </row>
    <row r="733" ht="15.75" customHeight="1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  <c r="AE733" s="72"/>
      <c r="AF733" s="72"/>
      <c r="AG733" s="72"/>
      <c r="AH733" s="72"/>
      <c r="AI733" s="72"/>
      <c r="AJ733" s="72"/>
      <c r="AK733" s="72"/>
    </row>
    <row r="734" ht="15.75" customHeight="1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  <c r="AE734" s="72"/>
      <c r="AF734" s="72"/>
      <c r="AG734" s="72"/>
      <c r="AH734" s="72"/>
      <c r="AI734" s="72"/>
      <c r="AJ734" s="72"/>
      <c r="AK734" s="72"/>
    </row>
    <row r="735" ht="15.75" customHeight="1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  <c r="AE735" s="72"/>
      <c r="AF735" s="72"/>
      <c r="AG735" s="72"/>
      <c r="AH735" s="72"/>
      <c r="AI735" s="72"/>
      <c r="AJ735" s="72"/>
      <c r="AK735" s="72"/>
    </row>
    <row r="736" ht="15.75" customHeight="1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  <c r="AE736" s="72"/>
      <c r="AF736" s="72"/>
      <c r="AG736" s="72"/>
      <c r="AH736" s="72"/>
      <c r="AI736" s="72"/>
      <c r="AJ736" s="72"/>
      <c r="AK736" s="72"/>
    </row>
    <row r="737" ht="15.75" customHeight="1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  <c r="AE737" s="72"/>
      <c r="AF737" s="72"/>
      <c r="AG737" s="72"/>
      <c r="AH737" s="72"/>
      <c r="AI737" s="72"/>
      <c r="AJ737" s="72"/>
      <c r="AK737" s="72"/>
    </row>
    <row r="738" ht="15.75" customHeight="1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  <c r="AE738" s="72"/>
      <c r="AF738" s="72"/>
      <c r="AG738" s="72"/>
      <c r="AH738" s="72"/>
      <c r="AI738" s="72"/>
      <c r="AJ738" s="72"/>
      <c r="AK738" s="72"/>
    </row>
    <row r="739" ht="15.75" customHeight="1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  <c r="AE739" s="72"/>
      <c r="AF739" s="72"/>
      <c r="AG739" s="72"/>
      <c r="AH739" s="72"/>
      <c r="AI739" s="72"/>
      <c r="AJ739" s="72"/>
      <c r="AK739" s="72"/>
    </row>
    <row r="740" ht="15.75" customHeight="1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  <c r="AE740" s="72"/>
      <c r="AF740" s="72"/>
      <c r="AG740" s="72"/>
      <c r="AH740" s="72"/>
      <c r="AI740" s="72"/>
      <c r="AJ740" s="72"/>
      <c r="AK740" s="72"/>
    </row>
    <row r="741" ht="15.75" customHeight="1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  <c r="AE741" s="72"/>
      <c r="AF741" s="72"/>
      <c r="AG741" s="72"/>
      <c r="AH741" s="72"/>
      <c r="AI741" s="72"/>
      <c r="AJ741" s="72"/>
      <c r="AK741" s="72"/>
    </row>
    <row r="742" ht="15.75" customHeight="1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  <c r="AE742" s="72"/>
      <c r="AF742" s="72"/>
      <c r="AG742" s="72"/>
      <c r="AH742" s="72"/>
      <c r="AI742" s="72"/>
      <c r="AJ742" s="72"/>
      <c r="AK742" s="72"/>
    </row>
    <row r="743" ht="15.75" customHeight="1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  <c r="AE743" s="72"/>
      <c r="AF743" s="72"/>
      <c r="AG743" s="72"/>
      <c r="AH743" s="72"/>
      <c r="AI743" s="72"/>
      <c r="AJ743" s="72"/>
      <c r="AK743" s="72"/>
    </row>
    <row r="744" ht="15.75" customHeight="1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  <c r="AE744" s="72"/>
      <c r="AF744" s="72"/>
      <c r="AG744" s="72"/>
      <c r="AH744" s="72"/>
      <c r="AI744" s="72"/>
      <c r="AJ744" s="72"/>
      <c r="AK744" s="72"/>
    </row>
    <row r="745" ht="15.75" customHeight="1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  <c r="AE745" s="72"/>
      <c r="AF745" s="72"/>
      <c r="AG745" s="72"/>
      <c r="AH745" s="72"/>
      <c r="AI745" s="72"/>
      <c r="AJ745" s="72"/>
      <c r="AK745" s="72"/>
    </row>
    <row r="746" ht="15.75" customHeight="1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  <c r="AE746" s="72"/>
      <c r="AF746" s="72"/>
      <c r="AG746" s="72"/>
      <c r="AH746" s="72"/>
      <c r="AI746" s="72"/>
      <c r="AJ746" s="72"/>
      <c r="AK746" s="72"/>
    </row>
    <row r="747" ht="15.75" customHeight="1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  <c r="AE747" s="72"/>
      <c r="AF747" s="72"/>
      <c r="AG747" s="72"/>
      <c r="AH747" s="72"/>
      <c r="AI747" s="72"/>
      <c r="AJ747" s="72"/>
      <c r="AK747" s="72"/>
    </row>
    <row r="748" ht="15.75" customHeight="1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  <c r="AE748" s="72"/>
      <c r="AF748" s="72"/>
      <c r="AG748" s="72"/>
      <c r="AH748" s="72"/>
      <c r="AI748" s="72"/>
      <c r="AJ748" s="72"/>
      <c r="AK748" s="72"/>
    </row>
    <row r="749" ht="15.75" customHeight="1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  <c r="AE749" s="72"/>
      <c r="AF749" s="72"/>
      <c r="AG749" s="72"/>
      <c r="AH749" s="72"/>
      <c r="AI749" s="72"/>
      <c r="AJ749" s="72"/>
      <c r="AK749" s="72"/>
    </row>
    <row r="750" ht="15.75" customHeight="1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  <c r="AE750" s="72"/>
      <c r="AF750" s="72"/>
      <c r="AG750" s="72"/>
      <c r="AH750" s="72"/>
      <c r="AI750" s="72"/>
      <c r="AJ750" s="72"/>
      <c r="AK750" s="72"/>
    </row>
    <row r="751" ht="15.75" customHeight="1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  <c r="AE751" s="72"/>
      <c r="AF751" s="72"/>
      <c r="AG751" s="72"/>
      <c r="AH751" s="72"/>
      <c r="AI751" s="72"/>
      <c r="AJ751" s="72"/>
      <c r="AK751" s="72"/>
    </row>
    <row r="752" ht="15.75" customHeight="1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  <c r="AE752" s="72"/>
      <c r="AF752" s="72"/>
      <c r="AG752" s="72"/>
      <c r="AH752" s="72"/>
      <c r="AI752" s="72"/>
      <c r="AJ752" s="72"/>
      <c r="AK752" s="72"/>
    </row>
    <row r="753" ht="15.75" customHeight="1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  <c r="AJ753" s="72"/>
      <c r="AK753" s="72"/>
    </row>
    <row r="754" ht="15.75" customHeight="1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  <c r="AJ754" s="72"/>
      <c r="AK754" s="72"/>
    </row>
    <row r="755" ht="15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  <c r="AE755" s="72"/>
      <c r="AF755" s="72"/>
      <c r="AG755" s="72"/>
      <c r="AH755" s="72"/>
      <c r="AI755" s="72"/>
      <c r="AJ755" s="72"/>
      <c r="AK755" s="72"/>
    </row>
    <row r="756" ht="15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  <c r="AE756" s="72"/>
      <c r="AF756" s="72"/>
      <c r="AG756" s="72"/>
      <c r="AH756" s="72"/>
      <c r="AI756" s="72"/>
      <c r="AJ756" s="72"/>
      <c r="AK756" s="72"/>
    </row>
    <row r="757" ht="15.75" customHeight="1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72"/>
      <c r="AH757" s="72"/>
      <c r="AI757" s="72"/>
      <c r="AJ757" s="72"/>
      <c r="AK757" s="72"/>
    </row>
    <row r="758" ht="15.75" customHeight="1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72"/>
      <c r="AH758" s="72"/>
      <c r="AI758" s="72"/>
      <c r="AJ758" s="72"/>
      <c r="AK758" s="72"/>
    </row>
    <row r="759" ht="15.75" customHeight="1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  <c r="AE759" s="72"/>
      <c r="AF759" s="72"/>
      <c r="AG759" s="72"/>
      <c r="AH759" s="72"/>
      <c r="AI759" s="72"/>
      <c r="AJ759" s="72"/>
      <c r="AK759" s="72"/>
    </row>
    <row r="760" ht="15.75" customHeight="1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  <c r="AE760" s="72"/>
      <c r="AF760" s="72"/>
      <c r="AG760" s="72"/>
      <c r="AH760" s="72"/>
      <c r="AI760" s="72"/>
      <c r="AJ760" s="72"/>
      <c r="AK760" s="72"/>
    </row>
    <row r="761" ht="15.75" customHeight="1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  <c r="AE761" s="72"/>
      <c r="AF761" s="72"/>
      <c r="AG761" s="72"/>
      <c r="AH761" s="72"/>
      <c r="AI761" s="72"/>
      <c r="AJ761" s="72"/>
      <c r="AK761" s="72"/>
    </row>
    <row r="762" ht="15.75" customHeight="1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  <c r="AE762" s="72"/>
      <c r="AF762" s="72"/>
      <c r="AG762" s="72"/>
      <c r="AH762" s="72"/>
      <c r="AI762" s="72"/>
      <c r="AJ762" s="72"/>
      <c r="AK762" s="72"/>
    </row>
    <row r="763" ht="15.75" customHeight="1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  <c r="AE763" s="72"/>
      <c r="AF763" s="72"/>
      <c r="AG763" s="72"/>
      <c r="AH763" s="72"/>
      <c r="AI763" s="72"/>
      <c r="AJ763" s="72"/>
      <c r="AK763" s="72"/>
    </row>
    <row r="764" ht="15.75" customHeight="1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  <c r="AE764" s="72"/>
      <c r="AF764" s="72"/>
      <c r="AG764" s="72"/>
      <c r="AH764" s="72"/>
      <c r="AI764" s="72"/>
      <c r="AJ764" s="72"/>
      <c r="AK764" s="72"/>
    </row>
    <row r="765" ht="15.75" customHeight="1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  <c r="AE765" s="72"/>
      <c r="AF765" s="72"/>
      <c r="AG765" s="72"/>
      <c r="AH765" s="72"/>
      <c r="AI765" s="72"/>
      <c r="AJ765" s="72"/>
      <c r="AK765" s="72"/>
    </row>
    <row r="766" ht="15.75" customHeight="1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  <c r="AE766" s="72"/>
      <c r="AF766" s="72"/>
      <c r="AG766" s="72"/>
      <c r="AH766" s="72"/>
      <c r="AI766" s="72"/>
      <c r="AJ766" s="72"/>
      <c r="AK766" s="72"/>
    </row>
    <row r="767" ht="15.75" customHeight="1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  <c r="AE767" s="72"/>
      <c r="AF767" s="72"/>
      <c r="AG767" s="72"/>
      <c r="AH767" s="72"/>
      <c r="AI767" s="72"/>
      <c r="AJ767" s="72"/>
      <c r="AK767" s="72"/>
    </row>
    <row r="768" ht="15.75" customHeight="1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  <c r="AE768" s="72"/>
      <c r="AF768" s="72"/>
      <c r="AG768" s="72"/>
      <c r="AH768" s="72"/>
      <c r="AI768" s="72"/>
      <c r="AJ768" s="72"/>
      <c r="AK768" s="72"/>
    </row>
    <row r="769" ht="15.75" customHeight="1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  <c r="AE769" s="72"/>
      <c r="AF769" s="72"/>
      <c r="AG769" s="72"/>
      <c r="AH769" s="72"/>
      <c r="AI769" s="72"/>
      <c r="AJ769" s="72"/>
      <c r="AK769" s="72"/>
    </row>
    <row r="770" ht="15.75" customHeight="1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  <c r="AE770" s="72"/>
      <c r="AF770" s="72"/>
      <c r="AG770" s="72"/>
      <c r="AH770" s="72"/>
      <c r="AI770" s="72"/>
      <c r="AJ770" s="72"/>
      <c r="AK770" s="72"/>
    </row>
    <row r="771" ht="15.75" customHeight="1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  <c r="AE771" s="72"/>
      <c r="AF771" s="72"/>
      <c r="AG771" s="72"/>
      <c r="AH771" s="72"/>
      <c r="AI771" s="72"/>
      <c r="AJ771" s="72"/>
      <c r="AK771" s="72"/>
    </row>
    <row r="772" ht="15.75" customHeight="1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  <c r="AE772" s="72"/>
      <c r="AF772" s="72"/>
      <c r="AG772" s="72"/>
      <c r="AH772" s="72"/>
      <c r="AI772" s="72"/>
      <c r="AJ772" s="72"/>
      <c r="AK772" s="72"/>
    </row>
    <row r="773" ht="15.75" customHeight="1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  <c r="AE773" s="72"/>
      <c r="AF773" s="72"/>
      <c r="AG773" s="72"/>
      <c r="AH773" s="72"/>
      <c r="AI773" s="72"/>
      <c r="AJ773" s="72"/>
      <c r="AK773" s="72"/>
    </row>
    <row r="774" ht="15.75" customHeight="1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  <c r="AE774" s="72"/>
      <c r="AF774" s="72"/>
      <c r="AG774" s="72"/>
      <c r="AH774" s="72"/>
      <c r="AI774" s="72"/>
      <c r="AJ774" s="72"/>
      <c r="AK774" s="72"/>
    </row>
    <row r="775" ht="15.75" customHeight="1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  <c r="AE775" s="72"/>
      <c r="AF775" s="72"/>
      <c r="AG775" s="72"/>
      <c r="AH775" s="72"/>
      <c r="AI775" s="72"/>
      <c r="AJ775" s="72"/>
      <c r="AK775" s="72"/>
    </row>
    <row r="776" ht="15.75" customHeight="1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  <c r="AE776" s="72"/>
      <c r="AF776" s="72"/>
      <c r="AG776" s="72"/>
      <c r="AH776" s="72"/>
      <c r="AI776" s="72"/>
      <c r="AJ776" s="72"/>
      <c r="AK776" s="72"/>
    </row>
    <row r="777" ht="15.75" customHeight="1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  <c r="AE777" s="72"/>
      <c r="AF777" s="72"/>
      <c r="AG777" s="72"/>
      <c r="AH777" s="72"/>
      <c r="AI777" s="72"/>
      <c r="AJ777" s="72"/>
      <c r="AK777" s="72"/>
    </row>
    <row r="778" ht="15.75" customHeight="1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  <c r="AE778" s="72"/>
      <c r="AF778" s="72"/>
      <c r="AG778" s="72"/>
      <c r="AH778" s="72"/>
      <c r="AI778" s="72"/>
      <c r="AJ778" s="72"/>
      <c r="AK778" s="72"/>
    </row>
    <row r="779" ht="15.75" customHeight="1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  <c r="AE779" s="72"/>
      <c r="AF779" s="72"/>
      <c r="AG779" s="72"/>
      <c r="AH779" s="72"/>
      <c r="AI779" s="72"/>
      <c r="AJ779" s="72"/>
      <c r="AK779" s="72"/>
    </row>
    <row r="780" ht="15.75" customHeight="1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  <c r="AE780" s="72"/>
      <c r="AF780" s="72"/>
      <c r="AG780" s="72"/>
      <c r="AH780" s="72"/>
      <c r="AI780" s="72"/>
      <c r="AJ780" s="72"/>
      <c r="AK780" s="72"/>
    </row>
    <row r="781" ht="15.75" customHeight="1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  <c r="AE781" s="72"/>
      <c r="AF781" s="72"/>
      <c r="AG781" s="72"/>
      <c r="AH781" s="72"/>
      <c r="AI781" s="72"/>
      <c r="AJ781" s="72"/>
      <c r="AK781" s="72"/>
    </row>
    <row r="782" ht="15.75" customHeight="1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  <c r="AE782" s="72"/>
      <c r="AF782" s="72"/>
      <c r="AG782" s="72"/>
      <c r="AH782" s="72"/>
      <c r="AI782" s="72"/>
      <c r="AJ782" s="72"/>
      <c r="AK782" s="72"/>
    </row>
    <row r="783" ht="15.75" customHeight="1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  <c r="AE783" s="72"/>
      <c r="AF783" s="72"/>
      <c r="AG783" s="72"/>
      <c r="AH783" s="72"/>
      <c r="AI783" s="72"/>
      <c r="AJ783" s="72"/>
      <c r="AK783" s="72"/>
    </row>
    <row r="784" ht="15.75" customHeight="1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  <c r="AE784" s="72"/>
      <c r="AF784" s="72"/>
      <c r="AG784" s="72"/>
      <c r="AH784" s="72"/>
      <c r="AI784" s="72"/>
      <c r="AJ784" s="72"/>
      <c r="AK784" s="72"/>
    </row>
    <row r="785" ht="15.75" customHeight="1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  <c r="AE785" s="72"/>
      <c r="AF785" s="72"/>
      <c r="AG785" s="72"/>
      <c r="AH785" s="72"/>
      <c r="AI785" s="72"/>
      <c r="AJ785" s="72"/>
      <c r="AK785" s="72"/>
    </row>
    <row r="786" ht="15.75" customHeight="1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  <c r="AE786" s="72"/>
      <c r="AF786" s="72"/>
      <c r="AG786" s="72"/>
      <c r="AH786" s="72"/>
      <c r="AI786" s="72"/>
      <c r="AJ786" s="72"/>
      <c r="AK786" s="72"/>
    </row>
    <row r="787" ht="15.75" customHeight="1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  <c r="AE787" s="72"/>
      <c r="AF787" s="72"/>
      <c r="AG787" s="72"/>
      <c r="AH787" s="72"/>
      <c r="AI787" s="72"/>
      <c r="AJ787" s="72"/>
      <c r="AK787" s="72"/>
    </row>
    <row r="788" ht="15.75" customHeight="1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  <c r="AE788" s="72"/>
      <c r="AF788" s="72"/>
      <c r="AG788" s="72"/>
      <c r="AH788" s="72"/>
      <c r="AI788" s="72"/>
      <c r="AJ788" s="72"/>
      <c r="AK788" s="72"/>
    </row>
    <row r="789" ht="15.75" customHeight="1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  <c r="AE789" s="72"/>
      <c r="AF789" s="72"/>
      <c r="AG789" s="72"/>
      <c r="AH789" s="72"/>
      <c r="AI789" s="72"/>
      <c r="AJ789" s="72"/>
      <c r="AK789" s="72"/>
    </row>
    <row r="790" ht="15.75" customHeight="1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  <c r="AE790" s="72"/>
      <c r="AF790" s="72"/>
      <c r="AG790" s="72"/>
      <c r="AH790" s="72"/>
      <c r="AI790" s="72"/>
      <c r="AJ790" s="72"/>
      <c r="AK790" s="72"/>
    </row>
    <row r="791" ht="15.75" customHeight="1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  <c r="AE791" s="72"/>
      <c r="AF791" s="72"/>
      <c r="AG791" s="72"/>
      <c r="AH791" s="72"/>
      <c r="AI791" s="72"/>
      <c r="AJ791" s="72"/>
      <c r="AK791" s="72"/>
    </row>
    <row r="792" ht="15.75" customHeight="1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  <c r="AE792" s="72"/>
      <c r="AF792" s="72"/>
      <c r="AG792" s="72"/>
      <c r="AH792" s="72"/>
      <c r="AI792" s="72"/>
      <c r="AJ792" s="72"/>
      <c r="AK792" s="72"/>
    </row>
    <row r="793" ht="15.75" customHeight="1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  <c r="AE793" s="72"/>
      <c r="AF793" s="72"/>
      <c r="AG793" s="72"/>
      <c r="AH793" s="72"/>
      <c r="AI793" s="72"/>
      <c r="AJ793" s="72"/>
      <c r="AK793" s="72"/>
    </row>
    <row r="794" ht="15.75" customHeight="1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  <c r="AE794" s="72"/>
      <c r="AF794" s="72"/>
      <c r="AG794" s="72"/>
      <c r="AH794" s="72"/>
      <c r="AI794" s="72"/>
      <c r="AJ794" s="72"/>
      <c r="AK794" s="72"/>
    </row>
    <row r="795" ht="15.75" customHeight="1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  <c r="AE795" s="72"/>
      <c r="AF795" s="72"/>
      <c r="AG795" s="72"/>
      <c r="AH795" s="72"/>
      <c r="AI795" s="72"/>
      <c r="AJ795" s="72"/>
      <c r="AK795" s="72"/>
    </row>
    <row r="796" ht="15.75" customHeight="1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  <c r="AE796" s="72"/>
      <c r="AF796" s="72"/>
      <c r="AG796" s="72"/>
      <c r="AH796" s="72"/>
      <c r="AI796" s="72"/>
      <c r="AJ796" s="72"/>
      <c r="AK796" s="72"/>
    </row>
    <row r="797" ht="15.75" customHeight="1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  <c r="AE797" s="72"/>
      <c r="AF797" s="72"/>
      <c r="AG797" s="72"/>
      <c r="AH797" s="72"/>
      <c r="AI797" s="72"/>
      <c r="AJ797" s="72"/>
      <c r="AK797" s="72"/>
    </row>
    <row r="798" ht="15.75" customHeight="1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  <c r="AE798" s="72"/>
      <c r="AF798" s="72"/>
      <c r="AG798" s="72"/>
      <c r="AH798" s="72"/>
      <c r="AI798" s="72"/>
      <c r="AJ798" s="72"/>
      <c r="AK798" s="72"/>
    </row>
    <row r="799" ht="15.75" customHeight="1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  <c r="AE799" s="72"/>
      <c r="AF799" s="72"/>
      <c r="AG799" s="72"/>
      <c r="AH799" s="72"/>
      <c r="AI799" s="72"/>
      <c r="AJ799" s="72"/>
      <c r="AK799" s="72"/>
    </row>
    <row r="800" ht="15.75" customHeight="1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  <c r="AE800" s="72"/>
      <c r="AF800" s="72"/>
      <c r="AG800" s="72"/>
      <c r="AH800" s="72"/>
      <c r="AI800" s="72"/>
      <c r="AJ800" s="72"/>
      <c r="AK800" s="72"/>
    </row>
    <row r="801" ht="15.75" customHeight="1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  <c r="AE801" s="72"/>
      <c r="AF801" s="72"/>
      <c r="AG801" s="72"/>
      <c r="AH801" s="72"/>
      <c r="AI801" s="72"/>
      <c r="AJ801" s="72"/>
      <c r="AK801" s="72"/>
    </row>
    <row r="802" ht="15.75" customHeight="1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  <c r="AE802" s="72"/>
      <c r="AF802" s="72"/>
      <c r="AG802" s="72"/>
      <c r="AH802" s="72"/>
      <c r="AI802" s="72"/>
      <c r="AJ802" s="72"/>
      <c r="AK802" s="72"/>
    </row>
    <row r="803" ht="15.75" customHeight="1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  <c r="AE803" s="72"/>
      <c r="AF803" s="72"/>
      <c r="AG803" s="72"/>
      <c r="AH803" s="72"/>
      <c r="AI803" s="72"/>
      <c r="AJ803" s="72"/>
      <c r="AK803" s="72"/>
    </row>
    <row r="804" ht="15.75" customHeight="1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  <c r="AE804" s="72"/>
      <c r="AF804" s="72"/>
      <c r="AG804" s="72"/>
      <c r="AH804" s="72"/>
      <c r="AI804" s="72"/>
      <c r="AJ804" s="72"/>
      <c r="AK804" s="72"/>
    </row>
    <row r="805" ht="15.75" customHeight="1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  <c r="AE805" s="72"/>
      <c r="AF805" s="72"/>
      <c r="AG805" s="72"/>
      <c r="AH805" s="72"/>
      <c r="AI805" s="72"/>
      <c r="AJ805" s="72"/>
      <c r="AK805" s="72"/>
    </row>
    <row r="806" ht="15.75" customHeight="1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  <c r="AE806" s="72"/>
      <c r="AF806" s="72"/>
      <c r="AG806" s="72"/>
      <c r="AH806" s="72"/>
      <c r="AI806" s="72"/>
      <c r="AJ806" s="72"/>
      <c r="AK806" s="72"/>
    </row>
    <row r="807" ht="15.75" customHeight="1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  <c r="AE807" s="72"/>
      <c r="AF807" s="72"/>
      <c r="AG807" s="72"/>
      <c r="AH807" s="72"/>
      <c r="AI807" s="72"/>
      <c r="AJ807" s="72"/>
      <c r="AK807" s="72"/>
    </row>
    <row r="808" ht="15.75" customHeight="1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  <c r="AE808" s="72"/>
      <c r="AF808" s="72"/>
      <c r="AG808" s="72"/>
      <c r="AH808" s="72"/>
      <c r="AI808" s="72"/>
      <c r="AJ808" s="72"/>
      <c r="AK808" s="72"/>
    </row>
    <row r="809" ht="15.75" customHeight="1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  <c r="AE809" s="72"/>
      <c r="AF809" s="72"/>
      <c r="AG809" s="72"/>
      <c r="AH809" s="72"/>
      <c r="AI809" s="72"/>
      <c r="AJ809" s="72"/>
      <c r="AK809" s="72"/>
    </row>
    <row r="810" ht="15.75" customHeight="1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  <c r="AE810" s="72"/>
      <c r="AF810" s="72"/>
      <c r="AG810" s="72"/>
      <c r="AH810" s="72"/>
      <c r="AI810" s="72"/>
      <c r="AJ810" s="72"/>
      <c r="AK810" s="72"/>
    </row>
    <row r="811" ht="15.75" customHeight="1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  <c r="AE811" s="72"/>
      <c r="AF811" s="72"/>
      <c r="AG811" s="72"/>
      <c r="AH811" s="72"/>
      <c r="AI811" s="72"/>
      <c r="AJ811" s="72"/>
      <c r="AK811" s="72"/>
    </row>
    <row r="812" ht="15.75" customHeight="1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  <c r="AE812" s="72"/>
      <c r="AF812" s="72"/>
      <c r="AG812" s="72"/>
      <c r="AH812" s="72"/>
      <c r="AI812" s="72"/>
      <c r="AJ812" s="72"/>
      <c r="AK812" s="72"/>
    </row>
    <row r="813" ht="15.75" customHeight="1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  <c r="AE813" s="72"/>
      <c r="AF813" s="72"/>
      <c r="AG813" s="72"/>
      <c r="AH813" s="72"/>
      <c r="AI813" s="72"/>
      <c r="AJ813" s="72"/>
      <c r="AK813" s="72"/>
    </row>
    <row r="814" ht="15.75" customHeight="1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  <c r="AE814" s="72"/>
      <c r="AF814" s="72"/>
      <c r="AG814" s="72"/>
      <c r="AH814" s="72"/>
      <c r="AI814" s="72"/>
      <c r="AJ814" s="72"/>
      <c r="AK814" s="72"/>
    </row>
    <row r="815" ht="15.75" customHeight="1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  <c r="AE815" s="72"/>
      <c r="AF815" s="72"/>
      <c r="AG815" s="72"/>
      <c r="AH815" s="72"/>
      <c r="AI815" s="72"/>
      <c r="AJ815" s="72"/>
      <c r="AK815" s="72"/>
    </row>
    <row r="816" ht="15.75" customHeight="1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  <c r="AE816" s="72"/>
      <c r="AF816" s="72"/>
      <c r="AG816" s="72"/>
      <c r="AH816" s="72"/>
      <c r="AI816" s="72"/>
      <c r="AJ816" s="72"/>
      <c r="AK816" s="72"/>
    </row>
    <row r="817" ht="15.75" customHeight="1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  <c r="AE817" s="72"/>
      <c r="AF817" s="72"/>
      <c r="AG817" s="72"/>
      <c r="AH817" s="72"/>
      <c r="AI817" s="72"/>
      <c r="AJ817" s="72"/>
      <c r="AK817" s="72"/>
    </row>
    <row r="818" ht="15.75" customHeight="1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  <c r="AE818" s="72"/>
      <c r="AF818" s="72"/>
      <c r="AG818" s="72"/>
      <c r="AH818" s="72"/>
      <c r="AI818" s="72"/>
      <c r="AJ818" s="72"/>
      <c r="AK818" s="72"/>
    </row>
    <row r="819" ht="15.75" customHeight="1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  <c r="AE819" s="72"/>
      <c r="AF819" s="72"/>
      <c r="AG819" s="72"/>
      <c r="AH819" s="72"/>
      <c r="AI819" s="72"/>
      <c r="AJ819" s="72"/>
      <c r="AK819" s="72"/>
    </row>
    <row r="820" ht="15.75" customHeight="1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  <c r="AE820" s="72"/>
      <c r="AF820" s="72"/>
      <c r="AG820" s="72"/>
      <c r="AH820" s="72"/>
      <c r="AI820" s="72"/>
      <c r="AJ820" s="72"/>
      <c r="AK820" s="72"/>
    </row>
    <row r="821" ht="15.75" customHeight="1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  <c r="AE821" s="72"/>
      <c r="AF821" s="72"/>
      <c r="AG821" s="72"/>
      <c r="AH821" s="72"/>
      <c r="AI821" s="72"/>
      <c r="AJ821" s="72"/>
      <c r="AK821" s="72"/>
    </row>
    <row r="822" ht="15.75" customHeight="1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  <c r="AE822" s="72"/>
      <c r="AF822" s="72"/>
      <c r="AG822" s="72"/>
      <c r="AH822" s="72"/>
      <c r="AI822" s="72"/>
      <c r="AJ822" s="72"/>
      <c r="AK822" s="72"/>
    </row>
    <row r="823" ht="15.75" customHeight="1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  <c r="AE823" s="72"/>
      <c r="AF823" s="72"/>
      <c r="AG823" s="72"/>
      <c r="AH823" s="72"/>
      <c r="AI823" s="72"/>
      <c r="AJ823" s="72"/>
      <c r="AK823" s="72"/>
    </row>
    <row r="824" ht="15.75" customHeight="1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  <c r="AE824" s="72"/>
      <c r="AF824" s="72"/>
      <c r="AG824" s="72"/>
      <c r="AH824" s="72"/>
      <c r="AI824" s="72"/>
      <c r="AJ824" s="72"/>
      <c r="AK824" s="72"/>
    </row>
    <row r="825" ht="15.75" customHeight="1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  <c r="AE825" s="72"/>
      <c r="AF825" s="72"/>
      <c r="AG825" s="72"/>
      <c r="AH825" s="72"/>
      <c r="AI825" s="72"/>
      <c r="AJ825" s="72"/>
      <c r="AK825" s="72"/>
    </row>
    <row r="826" ht="15.75" customHeight="1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  <c r="AE826" s="72"/>
      <c r="AF826" s="72"/>
      <c r="AG826" s="72"/>
      <c r="AH826" s="72"/>
      <c r="AI826" s="72"/>
      <c r="AJ826" s="72"/>
      <c r="AK826" s="72"/>
    </row>
    <row r="827" ht="15.75" customHeight="1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  <c r="AE827" s="72"/>
      <c r="AF827" s="72"/>
      <c r="AG827" s="72"/>
      <c r="AH827" s="72"/>
      <c r="AI827" s="72"/>
      <c r="AJ827" s="72"/>
      <c r="AK827" s="72"/>
    </row>
    <row r="828" ht="15.75" customHeight="1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  <c r="AE828" s="72"/>
      <c r="AF828" s="72"/>
      <c r="AG828" s="72"/>
      <c r="AH828" s="72"/>
      <c r="AI828" s="72"/>
      <c r="AJ828" s="72"/>
      <c r="AK828" s="72"/>
    </row>
    <row r="829" ht="15.75" customHeight="1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  <c r="AE829" s="72"/>
      <c r="AF829" s="72"/>
      <c r="AG829" s="72"/>
      <c r="AH829" s="72"/>
      <c r="AI829" s="72"/>
      <c r="AJ829" s="72"/>
      <c r="AK829" s="72"/>
    </row>
    <row r="830" ht="15.75" customHeight="1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  <c r="AE830" s="72"/>
      <c r="AF830" s="72"/>
      <c r="AG830" s="72"/>
      <c r="AH830" s="72"/>
      <c r="AI830" s="72"/>
      <c r="AJ830" s="72"/>
      <c r="AK830" s="72"/>
    </row>
    <row r="831" ht="15.75" customHeight="1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  <c r="AE831" s="72"/>
      <c r="AF831" s="72"/>
      <c r="AG831" s="72"/>
      <c r="AH831" s="72"/>
      <c r="AI831" s="72"/>
      <c r="AJ831" s="72"/>
      <c r="AK831" s="72"/>
    </row>
    <row r="832" ht="15.75" customHeight="1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  <c r="AE832" s="72"/>
      <c r="AF832" s="72"/>
      <c r="AG832" s="72"/>
      <c r="AH832" s="72"/>
      <c r="AI832" s="72"/>
      <c r="AJ832" s="72"/>
      <c r="AK832" s="72"/>
    </row>
    <row r="833" ht="15.75" customHeight="1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  <c r="AE833" s="72"/>
      <c r="AF833" s="72"/>
      <c r="AG833" s="72"/>
      <c r="AH833" s="72"/>
      <c r="AI833" s="72"/>
      <c r="AJ833" s="72"/>
      <c r="AK833" s="72"/>
    </row>
    <row r="834" ht="15.75" customHeight="1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  <c r="AE834" s="72"/>
      <c r="AF834" s="72"/>
      <c r="AG834" s="72"/>
      <c r="AH834" s="72"/>
      <c r="AI834" s="72"/>
      <c r="AJ834" s="72"/>
      <c r="AK834" s="72"/>
    </row>
    <row r="835" ht="15.75" customHeight="1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  <c r="AE835" s="72"/>
      <c r="AF835" s="72"/>
      <c r="AG835" s="72"/>
      <c r="AH835" s="72"/>
      <c r="AI835" s="72"/>
      <c r="AJ835" s="72"/>
      <c r="AK835" s="72"/>
    </row>
    <row r="836" ht="15.75" customHeight="1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  <c r="AE836" s="72"/>
      <c r="AF836" s="72"/>
      <c r="AG836" s="72"/>
      <c r="AH836" s="72"/>
      <c r="AI836" s="72"/>
      <c r="AJ836" s="72"/>
      <c r="AK836" s="72"/>
    </row>
    <row r="837" ht="15.75" customHeight="1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  <c r="AE837" s="72"/>
      <c r="AF837" s="72"/>
      <c r="AG837" s="72"/>
      <c r="AH837" s="72"/>
      <c r="AI837" s="72"/>
      <c r="AJ837" s="72"/>
      <c r="AK837" s="72"/>
    </row>
    <row r="838" ht="15.75" customHeight="1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  <c r="AE838" s="72"/>
      <c r="AF838" s="72"/>
      <c r="AG838" s="72"/>
      <c r="AH838" s="72"/>
      <c r="AI838" s="72"/>
      <c r="AJ838" s="72"/>
      <c r="AK838" s="72"/>
    </row>
    <row r="839" ht="15.75" customHeight="1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  <c r="AE839" s="72"/>
      <c r="AF839" s="72"/>
      <c r="AG839" s="72"/>
      <c r="AH839" s="72"/>
      <c r="AI839" s="72"/>
      <c r="AJ839" s="72"/>
      <c r="AK839" s="72"/>
    </row>
    <row r="840" ht="15.75" customHeight="1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  <c r="AE840" s="72"/>
      <c r="AF840" s="72"/>
      <c r="AG840" s="72"/>
      <c r="AH840" s="72"/>
      <c r="AI840" s="72"/>
      <c r="AJ840" s="72"/>
      <c r="AK840" s="72"/>
    </row>
    <row r="841" ht="15.75" customHeight="1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  <c r="AE841" s="72"/>
      <c r="AF841" s="72"/>
      <c r="AG841" s="72"/>
      <c r="AH841" s="72"/>
      <c r="AI841" s="72"/>
      <c r="AJ841" s="72"/>
      <c r="AK841" s="72"/>
    </row>
    <row r="842" ht="15.75" customHeight="1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  <c r="AE842" s="72"/>
      <c r="AF842" s="72"/>
      <c r="AG842" s="72"/>
      <c r="AH842" s="72"/>
      <c r="AI842" s="72"/>
      <c r="AJ842" s="72"/>
      <c r="AK842" s="72"/>
    </row>
    <row r="843" ht="15.75" customHeight="1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2"/>
      <c r="AH843" s="72"/>
      <c r="AI843" s="72"/>
      <c r="AJ843" s="72"/>
      <c r="AK843" s="72"/>
    </row>
    <row r="844" ht="15.75" customHeight="1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  <c r="AE844" s="72"/>
      <c r="AF844" s="72"/>
      <c r="AG844" s="72"/>
      <c r="AH844" s="72"/>
      <c r="AI844" s="72"/>
      <c r="AJ844" s="72"/>
      <c r="AK844" s="72"/>
    </row>
    <row r="845" ht="15.75" customHeight="1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  <c r="AE845" s="72"/>
      <c r="AF845" s="72"/>
      <c r="AG845" s="72"/>
      <c r="AH845" s="72"/>
      <c r="AI845" s="72"/>
      <c r="AJ845" s="72"/>
      <c r="AK845" s="72"/>
    </row>
    <row r="846" ht="15.75" customHeight="1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  <c r="AE846" s="72"/>
      <c r="AF846" s="72"/>
      <c r="AG846" s="72"/>
      <c r="AH846" s="72"/>
      <c r="AI846" s="72"/>
      <c r="AJ846" s="72"/>
      <c r="AK846" s="72"/>
    </row>
    <row r="847" ht="15.75" customHeight="1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  <c r="AE847" s="72"/>
      <c r="AF847" s="72"/>
      <c r="AG847" s="72"/>
      <c r="AH847" s="72"/>
      <c r="AI847" s="72"/>
      <c r="AJ847" s="72"/>
      <c r="AK847" s="72"/>
    </row>
    <row r="848" ht="15.75" customHeight="1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  <c r="AE848" s="72"/>
      <c r="AF848" s="72"/>
      <c r="AG848" s="72"/>
      <c r="AH848" s="72"/>
      <c r="AI848" s="72"/>
      <c r="AJ848" s="72"/>
      <c r="AK848" s="72"/>
    </row>
    <row r="849" ht="15.75" customHeight="1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  <c r="AE849" s="72"/>
      <c r="AF849" s="72"/>
      <c r="AG849" s="72"/>
      <c r="AH849" s="72"/>
      <c r="AI849" s="72"/>
      <c r="AJ849" s="72"/>
      <c r="AK849" s="72"/>
    </row>
    <row r="850" ht="15.75" customHeight="1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  <c r="AE850" s="72"/>
      <c r="AF850" s="72"/>
      <c r="AG850" s="72"/>
      <c r="AH850" s="72"/>
      <c r="AI850" s="72"/>
      <c r="AJ850" s="72"/>
      <c r="AK850" s="72"/>
    </row>
    <row r="851" ht="15.75" customHeight="1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  <c r="AE851" s="72"/>
      <c r="AF851" s="72"/>
      <c r="AG851" s="72"/>
      <c r="AH851" s="72"/>
      <c r="AI851" s="72"/>
      <c r="AJ851" s="72"/>
      <c r="AK851" s="72"/>
    </row>
    <row r="852" ht="15.75" customHeight="1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  <c r="AE852" s="72"/>
      <c r="AF852" s="72"/>
      <c r="AG852" s="72"/>
      <c r="AH852" s="72"/>
      <c r="AI852" s="72"/>
      <c r="AJ852" s="72"/>
      <c r="AK852" s="72"/>
    </row>
    <row r="853" ht="15.75" customHeight="1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  <c r="AE853" s="72"/>
      <c r="AF853" s="72"/>
      <c r="AG853" s="72"/>
      <c r="AH853" s="72"/>
      <c r="AI853" s="72"/>
      <c r="AJ853" s="72"/>
      <c r="AK853" s="72"/>
    </row>
    <row r="854" ht="15.75" customHeight="1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  <c r="AE854" s="72"/>
      <c r="AF854" s="72"/>
      <c r="AG854" s="72"/>
      <c r="AH854" s="72"/>
      <c r="AI854" s="72"/>
      <c r="AJ854" s="72"/>
      <c r="AK854" s="72"/>
    </row>
    <row r="855" ht="15.75" customHeight="1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  <c r="AE855" s="72"/>
      <c r="AF855" s="72"/>
      <c r="AG855" s="72"/>
      <c r="AH855" s="72"/>
      <c r="AI855" s="72"/>
      <c r="AJ855" s="72"/>
      <c r="AK855" s="72"/>
    </row>
    <row r="856" ht="15.75" customHeight="1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  <c r="AE856" s="72"/>
      <c r="AF856" s="72"/>
      <c r="AG856" s="72"/>
      <c r="AH856" s="72"/>
      <c r="AI856" s="72"/>
      <c r="AJ856" s="72"/>
      <c r="AK856" s="72"/>
    </row>
    <row r="857" ht="15.75" customHeight="1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  <c r="AE857" s="72"/>
      <c r="AF857" s="72"/>
      <c r="AG857" s="72"/>
      <c r="AH857" s="72"/>
      <c r="AI857" s="72"/>
      <c r="AJ857" s="72"/>
      <c r="AK857" s="72"/>
    </row>
    <row r="858" ht="15.75" customHeight="1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  <c r="AE858" s="72"/>
      <c r="AF858" s="72"/>
      <c r="AG858" s="72"/>
      <c r="AH858" s="72"/>
      <c r="AI858" s="72"/>
      <c r="AJ858" s="72"/>
      <c r="AK858" s="72"/>
    </row>
    <row r="859" ht="15.75" customHeight="1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  <c r="AE859" s="72"/>
      <c r="AF859" s="72"/>
      <c r="AG859" s="72"/>
      <c r="AH859" s="72"/>
      <c r="AI859" s="72"/>
      <c r="AJ859" s="72"/>
      <c r="AK859" s="72"/>
    </row>
    <row r="860" ht="15.75" customHeight="1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  <c r="AE860" s="72"/>
      <c r="AF860" s="72"/>
      <c r="AG860" s="72"/>
      <c r="AH860" s="72"/>
      <c r="AI860" s="72"/>
      <c r="AJ860" s="72"/>
      <c r="AK860" s="72"/>
    </row>
    <row r="861" ht="15.75" customHeight="1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  <c r="AE861" s="72"/>
      <c r="AF861" s="72"/>
      <c r="AG861" s="72"/>
      <c r="AH861" s="72"/>
      <c r="AI861" s="72"/>
      <c r="AJ861" s="72"/>
      <c r="AK861" s="72"/>
    </row>
    <row r="862" ht="15.75" customHeight="1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  <c r="AE862" s="72"/>
      <c r="AF862" s="72"/>
      <c r="AG862" s="72"/>
      <c r="AH862" s="72"/>
      <c r="AI862" s="72"/>
      <c r="AJ862" s="72"/>
      <c r="AK862" s="72"/>
    </row>
    <row r="863" ht="15.75" customHeight="1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  <c r="AE863" s="72"/>
      <c r="AF863" s="72"/>
      <c r="AG863" s="72"/>
      <c r="AH863" s="72"/>
      <c r="AI863" s="72"/>
      <c r="AJ863" s="72"/>
      <c r="AK863" s="72"/>
    </row>
    <row r="864" ht="15.75" customHeight="1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  <c r="AE864" s="72"/>
      <c r="AF864" s="72"/>
      <c r="AG864" s="72"/>
      <c r="AH864" s="72"/>
      <c r="AI864" s="72"/>
      <c r="AJ864" s="72"/>
      <c r="AK864" s="72"/>
    </row>
    <row r="865" ht="15.75" customHeight="1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  <c r="AE865" s="72"/>
      <c r="AF865" s="72"/>
      <c r="AG865" s="72"/>
      <c r="AH865" s="72"/>
      <c r="AI865" s="72"/>
      <c r="AJ865" s="72"/>
      <c r="AK865" s="72"/>
    </row>
    <row r="866" ht="15.75" customHeight="1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  <c r="AE866" s="72"/>
      <c r="AF866" s="72"/>
      <c r="AG866" s="72"/>
      <c r="AH866" s="72"/>
      <c r="AI866" s="72"/>
      <c r="AJ866" s="72"/>
      <c r="AK866" s="72"/>
    </row>
    <row r="867" ht="15.75" customHeight="1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  <c r="AE867" s="72"/>
      <c r="AF867" s="72"/>
      <c r="AG867" s="72"/>
      <c r="AH867" s="72"/>
      <c r="AI867" s="72"/>
      <c r="AJ867" s="72"/>
      <c r="AK867" s="72"/>
    </row>
    <row r="868" ht="15.75" customHeight="1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  <c r="AE868" s="72"/>
      <c r="AF868" s="72"/>
      <c r="AG868" s="72"/>
      <c r="AH868" s="72"/>
      <c r="AI868" s="72"/>
      <c r="AJ868" s="72"/>
      <c r="AK868" s="72"/>
    </row>
    <row r="869" ht="15.75" customHeight="1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  <c r="AE869" s="72"/>
      <c r="AF869" s="72"/>
      <c r="AG869" s="72"/>
      <c r="AH869" s="72"/>
      <c r="AI869" s="72"/>
      <c r="AJ869" s="72"/>
      <c r="AK869" s="72"/>
    </row>
    <row r="870" ht="15.75" customHeight="1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  <c r="AE870" s="72"/>
      <c r="AF870" s="72"/>
      <c r="AG870" s="72"/>
      <c r="AH870" s="72"/>
      <c r="AI870" s="72"/>
      <c r="AJ870" s="72"/>
      <c r="AK870" s="72"/>
    </row>
    <row r="871" ht="15.75" customHeight="1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  <c r="AE871" s="72"/>
      <c r="AF871" s="72"/>
      <c r="AG871" s="72"/>
      <c r="AH871" s="72"/>
      <c r="AI871" s="72"/>
      <c r="AJ871" s="72"/>
      <c r="AK871" s="72"/>
    </row>
    <row r="872" ht="15.75" customHeight="1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  <c r="AE872" s="72"/>
      <c r="AF872" s="72"/>
      <c r="AG872" s="72"/>
      <c r="AH872" s="72"/>
      <c r="AI872" s="72"/>
      <c r="AJ872" s="72"/>
      <c r="AK872" s="72"/>
    </row>
    <row r="873" ht="15.75" customHeight="1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  <c r="AE873" s="72"/>
      <c r="AF873" s="72"/>
      <c r="AG873" s="72"/>
      <c r="AH873" s="72"/>
      <c r="AI873" s="72"/>
      <c r="AJ873" s="72"/>
      <c r="AK873" s="72"/>
    </row>
    <row r="874" ht="15.75" customHeight="1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  <c r="AE874" s="72"/>
      <c r="AF874" s="72"/>
      <c r="AG874" s="72"/>
      <c r="AH874" s="72"/>
      <c r="AI874" s="72"/>
      <c r="AJ874" s="72"/>
      <c r="AK874" s="72"/>
    </row>
    <row r="875" ht="15.75" customHeight="1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  <c r="AE875" s="72"/>
      <c r="AF875" s="72"/>
      <c r="AG875" s="72"/>
      <c r="AH875" s="72"/>
      <c r="AI875" s="72"/>
      <c r="AJ875" s="72"/>
      <c r="AK875" s="72"/>
    </row>
    <row r="876" ht="15.75" customHeight="1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  <c r="AE876" s="72"/>
      <c r="AF876" s="72"/>
      <c r="AG876" s="72"/>
      <c r="AH876" s="72"/>
      <c r="AI876" s="72"/>
      <c r="AJ876" s="72"/>
      <c r="AK876" s="72"/>
    </row>
    <row r="877" ht="15.75" customHeight="1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  <c r="AE877" s="72"/>
      <c r="AF877" s="72"/>
      <c r="AG877" s="72"/>
      <c r="AH877" s="72"/>
      <c r="AI877" s="72"/>
      <c r="AJ877" s="72"/>
      <c r="AK877" s="72"/>
    </row>
    <row r="878" ht="15.75" customHeight="1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  <c r="AE878" s="72"/>
      <c r="AF878" s="72"/>
      <c r="AG878" s="72"/>
      <c r="AH878" s="72"/>
      <c r="AI878" s="72"/>
      <c r="AJ878" s="72"/>
      <c r="AK878" s="72"/>
    </row>
    <row r="879" ht="15.75" customHeight="1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  <c r="AE879" s="72"/>
      <c r="AF879" s="72"/>
      <c r="AG879" s="72"/>
      <c r="AH879" s="72"/>
      <c r="AI879" s="72"/>
      <c r="AJ879" s="72"/>
      <c r="AK879" s="72"/>
    </row>
    <row r="880" ht="15.75" customHeight="1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  <c r="AE880" s="72"/>
      <c r="AF880" s="72"/>
      <c r="AG880" s="72"/>
      <c r="AH880" s="72"/>
      <c r="AI880" s="72"/>
      <c r="AJ880" s="72"/>
      <c r="AK880" s="72"/>
    </row>
    <row r="881" ht="15.75" customHeight="1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  <c r="AE881" s="72"/>
      <c r="AF881" s="72"/>
      <c r="AG881" s="72"/>
      <c r="AH881" s="72"/>
      <c r="AI881" s="72"/>
      <c r="AJ881" s="72"/>
      <c r="AK881" s="72"/>
    </row>
    <row r="882" ht="15.75" customHeight="1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  <c r="AE882" s="72"/>
      <c r="AF882" s="72"/>
      <c r="AG882" s="72"/>
      <c r="AH882" s="72"/>
      <c r="AI882" s="72"/>
      <c r="AJ882" s="72"/>
      <c r="AK882" s="72"/>
    </row>
    <row r="883" ht="15.75" customHeight="1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  <c r="AE883" s="72"/>
      <c r="AF883" s="72"/>
      <c r="AG883" s="72"/>
      <c r="AH883" s="72"/>
      <c r="AI883" s="72"/>
      <c r="AJ883" s="72"/>
      <c r="AK883" s="72"/>
    </row>
    <row r="884" ht="15.75" customHeight="1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  <c r="AE884" s="72"/>
      <c r="AF884" s="72"/>
      <c r="AG884" s="72"/>
      <c r="AH884" s="72"/>
      <c r="AI884" s="72"/>
      <c r="AJ884" s="72"/>
      <c r="AK884" s="72"/>
    </row>
    <row r="885" ht="15.75" customHeight="1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  <c r="AE885" s="72"/>
      <c r="AF885" s="72"/>
      <c r="AG885" s="72"/>
      <c r="AH885" s="72"/>
      <c r="AI885" s="72"/>
      <c r="AJ885" s="72"/>
      <c r="AK885" s="72"/>
    </row>
    <row r="886" ht="15.75" customHeight="1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  <c r="AE886" s="72"/>
      <c r="AF886" s="72"/>
      <c r="AG886" s="72"/>
      <c r="AH886" s="72"/>
      <c r="AI886" s="72"/>
      <c r="AJ886" s="72"/>
      <c r="AK886" s="72"/>
    </row>
    <row r="887" ht="15.75" customHeight="1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  <c r="AE887" s="72"/>
      <c r="AF887" s="72"/>
      <c r="AG887" s="72"/>
      <c r="AH887" s="72"/>
      <c r="AI887" s="72"/>
      <c r="AJ887" s="72"/>
      <c r="AK887" s="72"/>
    </row>
    <row r="888" ht="15.75" customHeight="1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  <c r="AE888" s="72"/>
      <c r="AF888" s="72"/>
      <c r="AG888" s="72"/>
      <c r="AH888" s="72"/>
      <c r="AI888" s="72"/>
      <c r="AJ888" s="72"/>
      <c r="AK888" s="72"/>
    </row>
    <row r="889" ht="15.75" customHeight="1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  <c r="AE889" s="72"/>
      <c r="AF889" s="72"/>
      <c r="AG889" s="72"/>
      <c r="AH889" s="72"/>
      <c r="AI889" s="72"/>
      <c r="AJ889" s="72"/>
      <c r="AK889" s="72"/>
    </row>
    <row r="890" ht="15.75" customHeight="1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  <c r="AE890" s="72"/>
      <c r="AF890" s="72"/>
      <c r="AG890" s="72"/>
      <c r="AH890" s="72"/>
      <c r="AI890" s="72"/>
      <c r="AJ890" s="72"/>
      <c r="AK890" s="72"/>
    </row>
    <row r="891" ht="15.75" customHeight="1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  <c r="AE891" s="72"/>
      <c r="AF891" s="72"/>
      <c r="AG891" s="72"/>
      <c r="AH891" s="72"/>
      <c r="AI891" s="72"/>
      <c r="AJ891" s="72"/>
      <c r="AK891" s="72"/>
    </row>
    <row r="892" ht="15.75" customHeight="1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  <c r="AE892" s="72"/>
      <c r="AF892" s="72"/>
      <c r="AG892" s="72"/>
      <c r="AH892" s="72"/>
      <c r="AI892" s="72"/>
      <c r="AJ892" s="72"/>
      <c r="AK892" s="72"/>
    </row>
    <row r="893" ht="15.75" customHeight="1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  <c r="AE893" s="72"/>
      <c r="AF893" s="72"/>
      <c r="AG893" s="72"/>
      <c r="AH893" s="72"/>
      <c r="AI893" s="72"/>
      <c r="AJ893" s="72"/>
      <c r="AK893" s="72"/>
    </row>
    <row r="894" ht="15.75" customHeight="1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  <c r="AE894" s="72"/>
      <c r="AF894" s="72"/>
      <c r="AG894" s="72"/>
      <c r="AH894" s="72"/>
      <c r="AI894" s="72"/>
      <c r="AJ894" s="72"/>
      <c r="AK894" s="72"/>
    </row>
    <row r="895" ht="15.75" customHeight="1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  <c r="AE895" s="72"/>
      <c r="AF895" s="72"/>
      <c r="AG895" s="72"/>
      <c r="AH895" s="72"/>
      <c r="AI895" s="72"/>
      <c r="AJ895" s="72"/>
      <c r="AK895" s="72"/>
    </row>
    <row r="896" ht="15.75" customHeight="1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  <c r="AE896" s="72"/>
      <c r="AF896" s="72"/>
      <c r="AG896" s="72"/>
      <c r="AH896" s="72"/>
      <c r="AI896" s="72"/>
      <c r="AJ896" s="72"/>
      <c r="AK896" s="72"/>
    </row>
    <row r="897" ht="15.75" customHeight="1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  <c r="AE897" s="72"/>
      <c r="AF897" s="72"/>
      <c r="AG897" s="72"/>
      <c r="AH897" s="72"/>
      <c r="AI897" s="72"/>
      <c r="AJ897" s="72"/>
      <c r="AK897" s="72"/>
    </row>
    <row r="898" ht="15.75" customHeight="1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  <c r="AE898" s="72"/>
      <c r="AF898" s="72"/>
      <c r="AG898" s="72"/>
      <c r="AH898" s="72"/>
      <c r="AI898" s="72"/>
      <c r="AJ898" s="72"/>
      <c r="AK898" s="72"/>
    </row>
    <row r="899" ht="15.75" customHeight="1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  <c r="AE899" s="72"/>
      <c r="AF899" s="72"/>
      <c r="AG899" s="72"/>
      <c r="AH899" s="72"/>
      <c r="AI899" s="72"/>
      <c r="AJ899" s="72"/>
      <c r="AK899" s="72"/>
    </row>
    <row r="900" ht="15.75" customHeight="1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  <c r="AE900" s="72"/>
      <c r="AF900" s="72"/>
      <c r="AG900" s="72"/>
      <c r="AH900" s="72"/>
      <c r="AI900" s="72"/>
      <c r="AJ900" s="72"/>
      <c r="AK900" s="72"/>
    </row>
    <row r="901" ht="15.75" customHeight="1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  <c r="AE901" s="72"/>
      <c r="AF901" s="72"/>
      <c r="AG901" s="72"/>
      <c r="AH901" s="72"/>
      <c r="AI901" s="72"/>
      <c r="AJ901" s="72"/>
      <c r="AK901" s="72"/>
    </row>
    <row r="902" ht="15.75" customHeight="1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  <c r="AE902" s="72"/>
      <c r="AF902" s="72"/>
      <c r="AG902" s="72"/>
      <c r="AH902" s="72"/>
      <c r="AI902" s="72"/>
      <c r="AJ902" s="72"/>
      <c r="AK902" s="72"/>
    </row>
    <row r="903" ht="15.75" customHeight="1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  <c r="AE903" s="72"/>
      <c r="AF903" s="72"/>
      <c r="AG903" s="72"/>
      <c r="AH903" s="72"/>
      <c r="AI903" s="72"/>
      <c r="AJ903" s="72"/>
      <c r="AK903" s="72"/>
    </row>
    <row r="904" ht="15.75" customHeight="1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  <c r="AE904" s="72"/>
      <c r="AF904" s="72"/>
      <c r="AG904" s="72"/>
      <c r="AH904" s="72"/>
      <c r="AI904" s="72"/>
      <c r="AJ904" s="72"/>
      <c r="AK904" s="72"/>
    </row>
    <row r="905" ht="15.75" customHeight="1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  <c r="AE905" s="72"/>
      <c r="AF905" s="72"/>
      <c r="AG905" s="72"/>
      <c r="AH905" s="72"/>
      <c r="AI905" s="72"/>
      <c r="AJ905" s="72"/>
      <c r="AK905" s="72"/>
    </row>
    <row r="906" ht="15.75" customHeight="1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  <c r="AE906" s="72"/>
      <c r="AF906" s="72"/>
      <c r="AG906" s="72"/>
      <c r="AH906" s="72"/>
      <c r="AI906" s="72"/>
      <c r="AJ906" s="72"/>
      <c r="AK906" s="72"/>
    </row>
    <row r="907" ht="15.75" customHeight="1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  <c r="AE907" s="72"/>
      <c r="AF907" s="72"/>
      <c r="AG907" s="72"/>
      <c r="AH907" s="72"/>
      <c r="AI907" s="72"/>
      <c r="AJ907" s="72"/>
      <c r="AK907" s="72"/>
    </row>
    <row r="908" ht="15.75" customHeight="1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  <c r="AE908" s="72"/>
      <c r="AF908" s="72"/>
      <c r="AG908" s="72"/>
      <c r="AH908" s="72"/>
      <c r="AI908" s="72"/>
      <c r="AJ908" s="72"/>
      <c r="AK908" s="72"/>
    </row>
    <row r="909" ht="15.75" customHeight="1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  <c r="AE909" s="72"/>
      <c r="AF909" s="72"/>
      <c r="AG909" s="72"/>
      <c r="AH909" s="72"/>
      <c r="AI909" s="72"/>
      <c r="AJ909" s="72"/>
      <c r="AK909" s="72"/>
    </row>
    <row r="910" ht="15.75" customHeight="1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  <c r="AE910" s="72"/>
      <c r="AF910" s="72"/>
      <c r="AG910" s="72"/>
      <c r="AH910" s="72"/>
      <c r="AI910" s="72"/>
      <c r="AJ910" s="72"/>
      <c r="AK910" s="72"/>
    </row>
    <row r="911" ht="15.75" customHeight="1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  <c r="AE911" s="72"/>
      <c r="AF911" s="72"/>
      <c r="AG911" s="72"/>
      <c r="AH911" s="72"/>
      <c r="AI911" s="72"/>
      <c r="AJ911" s="72"/>
      <c r="AK911" s="72"/>
    </row>
    <row r="912" ht="15.75" customHeight="1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  <c r="AE912" s="72"/>
      <c r="AF912" s="72"/>
      <c r="AG912" s="72"/>
      <c r="AH912" s="72"/>
      <c r="AI912" s="72"/>
      <c r="AJ912" s="72"/>
      <c r="AK912" s="72"/>
    </row>
    <row r="913" ht="15.75" customHeight="1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  <c r="AE913" s="72"/>
      <c r="AF913" s="72"/>
      <c r="AG913" s="72"/>
      <c r="AH913" s="72"/>
      <c r="AI913" s="72"/>
      <c r="AJ913" s="72"/>
      <c r="AK913" s="72"/>
    </row>
    <row r="914" ht="15.75" customHeight="1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  <c r="AE914" s="72"/>
      <c r="AF914" s="72"/>
      <c r="AG914" s="72"/>
      <c r="AH914" s="72"/>
      <c r="AI914" s="72"/>
      <c r="AJ914" s="72"/>
      <c r="AK914" s="72"/>
    </row>
    <row r="915" ht="15.75" customHeight="1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  <c r="AE915" s="72"/>
      <c r="AF915" s="72"/>
      <c r="AG915" s="72"/>
      <c r="AH915" s="72"/>
      <c r="AI915" s="72"/>
      <c r="AJ915" s="72"/>
      <c r="AK915" s="72"/>
    </row>
    <row r="916" ht="15.75" customHeight="1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  <c r="AE916" s="72"/>
      <c r="AF916" s="72"/>
      <c r="AG916" s="72"/>
      <c r="AH916" s="72"/>
      <c r="AI916" s="72"/>
      <c r="AJ916" s="72"/>
      <c r="AK916" s="72"/>
    </row>
    <row r="917" ht="15.75" customHeight="1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  <c r="AE917" s="72"/>
      <c r="AF917" s="72"/>
      <c r="AG917" s="72"/>
      <c r="AH917" s="72"/>
      <c r="AI917" s="72"/>
      <c r="AJ917" s="72"/>
      <c r="AK917" s="72"/>
    </row>
    <row r="918" ht="15.75" customHeight="1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  <c r="AE918" s="72"/>
      <c r="AF918" s="72"/>
      <c r="AG918" s="72"/>
      <c r="AH918" s="72"/>
      <c r="AI918" s="72"/>
      <c r="AJ918" s="72"/>
      <c r="AK918" s="72"/>
    </row>
    <row r="919" ht="15.75" customHeight="1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  <c r="AE919" s="72"/>
      <c r="AF919" s="72"/>
      <c r="AG919" s="72"/>
      <c r="AH919" s="72"/>
      <c r="AI919" s="72"/>
      <c r="AJ919" s="72"/>
      <c r="AK919" s="72"/>
    </row>
    <row r="920" ht="15.75" customHeight="1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  <c r="AE920" s="72"/>
      <c r="AF920" s="72"/>
      <c r="AG920" s="72"/>
      <c r="AH920" s="72"/>
      <c r="AI920" s="72"/>
      <c r="AJ920" s="72"/>
      <c r="AK920" s="72"/>
    </row>
    <row r="921" ht="15.75" customHeight="1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  <c r="AE921" s="72"/>
      <c r="AF921" s="72"/>
      <c r="AG921" s="72"/>
      <c r="AH921" s="72"/>
      <c r="AI921" s="72"/>
      <c r="AJ921" s="72"/>
      <c r="AK921" s="72"/>
    </row>
    <row r="922" ht="15.75" customHeight="1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  <c r="AE922" s="72"/>
      <c r="AF922" s="72"/>
      <c r="AG922" s="72"/>
      <c r="AH922" s="72"/>
      <c r="AI922" s="72"/>
      <c r="AJ922" s="72"/>
      <c r="AK922" s="72"/>
    </row>
    <row r="923" ht="15.75" customHeight="1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  <c r="AE923" s="72"/>
      <c r="AF923" s="72"/>
      <c r="AG923" s="72"/>
      <c r="AH923" s="72"/>
      <c r="AI923" s="72"/>
      <c r="AJ923" s="72"/>
      <c r="AK923" s="72"/>
    </row>
    <row r="924" ht="15.75" customHeight="1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  <c r="AE924" s="72"/>
      <c r="AF924" s="72"/>
      <c r="AG924" s="72"/>
      <c r="AH924" s="72"/>
      <c r="AI924" s="72"/>
      <c r="AJ924" s="72"/>
      <c r="AK924" s="72"/>
    </row>
    <row r="925" ht="15.75" customHeight="1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  <c r="AE925" s="72"/>
      <c r="AF925" s="72"/>
      <c r="AG925" s="72"/>
      <c r="AH925" s="72"/>
      <c r="AI925" s="72"/>
      <c r="AJ925" s="72"/>
      <c r="AK925" s="72"/>
    </row>
    <row r="926" ht="15.75" customHeight="1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  <c r="AE926" s="72"/>
      <c r="AF926" s="72"/>
      <c r="AG926" s="72"/>
      <c r="AH926" s="72"/>
      <c r="AI926" s="72"/>
      <c r="AJ926" s="72"/>
      <c r="AK926" s="72"/>
    </row>
    <row r="927" ht="15.75" customHeight="1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  <c r="AE927" s="72"/>
      <c r="AF927" s="72"/>
      <c r="AG927" s="72"/>
      <c r="AH927" s="72"/>
      <c r="AI927" s="72"/>
      <c r="AJ927" s="72"/>
      <c r="AK927" s="72"/>
    </row>
    <row r="928" ht="15.75" customHeight="1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  <c r="AE928" s="72"/>
      <c r="AF928" s="72"/>
      <c r="AG928" s="72"/>
      <c r="AH928" s="72"/>
      <c r="AI928" s="72"/>
      <c r="AJ928" s="72"/>
      <c r="AK928" s="72"/>
    </row>
    <row r="929" ht="15.75" customHeight="1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  <c r="AE929" s="72"/>
      <c r="AF929" s="72"/>
      <c r="AG929" s="72"/>
      <c r="AH929" s="72"/>
      <c r="AI929" s="72"/>
      <c r="AJ929" s="72"/>
      <c r="AK929" s="72"/>
    </row>
    <row r="930" ht="15.75" customHeight="1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  <c r="AE930" s="72"/>
      <c r="AF930" s="72"/>
      <c r="AG930" s="72"/>
      <c r="AH930" s="72"/>
      <c r="AI930" s="72"/>
      <c r="AJ930" s="72"/>
      <c r="AK930" s="72"/>
    </row>
    <row r="931" ht="15.75" customHeight="1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  <c r="AE931" s="72"/>
      <c r="AF931" s="72"/>
      <c r="AG931" s="72"/>
      <c r="AH931" s="72"/>
      <c r="AI931" s="72"/>
      <c r="AJ931" s="72"/>
      <c r="AK931" s="72"/>
    </row>
    <row r="932" ht="15.75" customHeight="1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  <c r="AE932" s="72"/>
      <c r="AF932" s="72"/>
      <c r="AG932" s="72"/>
      <c r="AH932" s="72"/>
      <c r="AI932" s="72"/>
      <c r="AJ932" s="72"/>
      <c r="AK932" s="72"/>
    </row>
    <row r="933" ht="15.75" customHeight="1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  <c r="AE933" s="72"/>
      <c r="AF933" s="72"/>
      <c r="AG933" s="72"/>
      <c r="AH933" s="72"/>
      <c r="AI933" s="72"/>
      <c r="AJ933" s="72"/>
      <c r="AK933" s="72"/>
    </row>
    <row r="934" ht="15.75" customHeight="1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  <c r="AE934" s="72"/>
      <c r="AF934" s="72"/>
      <c r="AG934" s="72"/>
      <c r="AH934" s="72"/>
      <c r="AI934" s="72"/>
      <c r="AJ934" s="72"/>
      <c r="AK934" s="72"/>
    </row>
    <row r="935" ht="15.75" customHeight="1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  <c r="AE935" s="72"/>
      <c r="AF935" s="72"/>
      <c r="AG935" s="72"/>
      <c r="AH935" s="72"/>
      <c r="AI935" s="72"/>
      <c r="AJ935" s="72"/>
      <c r="AK935" s="72"/>
    </row>
    <row r="936" ht="15.75" customHeight="1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  <c r="AE936" s="72"/>
      <c r="AF936" s="72"/>
      <c r="AG936" s="72"/>
      <c r="AH936" s="72"/>
      <c r="AI936" s="72"/>
      <c r="AJ936" s="72"/>
      <c r="AK936" s="72"/>
    </row>
    <row r="937" ht="15.75" customHeight="1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  <c r="AE937" s="72"/>
      <c r="AF937" s="72"/>
      <c r="AG937" s="72"/>
      <c r="AH937" s="72"/>
      <c r="AI937" s="72"/>
      <c r="AJ937" s="72"/>
      <c r="AK937" s="72"/>
    </row>
    <row r="938" ht="15.75" customHeight="1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  <c r="AE938" s="72"/>
      <c r="AF938" s="72"/>
      <c r="AG938" s="72"/>
      <c r="AH938" s="72"/>
      <c r="AI938" s="72"/>
      <c r="AJ938" s="72"/>
      <c r="AK938" s="72"/>
    </row>
    <row r="939" ht="15.75" customHeight="1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  <c r="AE939" s="72"/>
      <c r="AF939" s="72"/>
      <c r="AG939" s="72"/>
      <c r="AH939" s="72"/>
      <c r="AI939" s="72"/>
      <c r="AJ939" s="72"/>
      <c r="AK939" s="72"/>
    </row>
    <row r="940" ht="15.75" customHeight="1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  <c r="AE940" s="72"/>
      <c r="AF940" s="72"/>
      <c r="AG940" s="72"/>
      <c r="AH940" s="72"/>
      <c r="AI940" s="72"/>
      <c r="AJ940" s="72"/>
      <c r="AK940" s="72"/>
    </row>
    <row r="941" ht="15.75" customHeight="1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  <c r="AE941" s="72"/>
      <c r="AF941" s="72"/>
      <c r="AG941" s="72"/>
      <c r="AH941" s="72"/>
      <c r="AI941" s="72"/>
      <c r="AJ941" s="72"/>
      <c r="AK941" s="72"/>
    </row>
    <row r="942" ht="15.75" customHeight="1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  <c r="AE942" s="72"/>
      <c r="AF942" s="72"/>
      <c r="AG942" s="72"/>
      <c r="AH942" s="72"/>
      <c r="AI942" s="72"/>
      <c r="AJ942" s="72"/>
      <c r="AK942" s="72"/>
    </row>
    <row r="943" ht="15.75" customHeight="1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  <c r="AE943" s="72"/>
      <c r="AF943" s="72"/>
      <c r="AG943" s="72"/>
      <c r="AH943" s="72"/>
      <c r="AI943" s="72"/>
      <c r="AJ943" s="72"/>
      <c r="AK943" s="72"/>
    </row>
    <row r="944" ht="15.75" customHeight="1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  <c r="AE944" s="72"/>
      <c r="AF944" s="72"/>
      <c r="AG944" s="72"/>
      <c r="AH944" s="72"/>
      <c r="AI944" s="72"/>
      <c r="AJ944" s="72"/>
      <c r="AK944" s="72"/>
    </row>
    <row r="945" ht="15.75" customHeight="1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  <c r="AE945" s="72"/>
      <c r="AF945" s="72"/>
      <c r="AG945" s="72"/>
      <c r="AH945" s="72"/>
      <c r="AI945" s="72"/>
      <c r="AJ945" s="72"/>
      <c r="AK945" s="72"/>
    </row>
    <row r="946" ht="15.75" customHeight="1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  <c r="AE946" s="72"/>
      <c r="AF946" s="72"/>
      <c r="AG946" s="72"/>
      <c r="AH946" s="72"/>
      <c r="AI946" s="72"/>
      <c r="AJ946" s="72"/>
      <c r="AK946" s="72"/>
    </row>
    <row r="947" ht="15.75" customHeight="1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  <c r="AE947" s="72"/>
      <c r="AF947" s="72"/>
      <c r="AG947" s="72"/>
      <c r="AH947" s="72"/>
      <c r="AI947" s="72"/>
      <c r="AJ947" s="72"/>
      <c r="AK947" s="72"/>
    </row>
    <row r="948" ht="15.75" customHeight="1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  <c r="AE948" s="72"/>
      <c r="AF948" s="72"/>
      <c r="AG948" s="72"/>
      <c r="AH948" s="72"/>
      <c r="AI948" s="72"/>
      <c r="AJ948" s="72"/>
      <c r="AK948" s="72"/>
    </row>
    <row r="949" ht="15.75" customHeight="1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  <c r="AE949" s="72"/>
      <c r="AF949" s="72"/>
      <c r="AG949" s="72"/>
      <c r="AH949" s="72"/>
      <c r="AI949" s="72"/>
      <c r="AJ949" s="72"/>
      <c r="AK949" s="72"/>
    </row>
    <row r="950" ht="15.75" customHeight="1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  <c r="AE950" s="72"/>
      <c r="AF950" s="72"/>
      <c r="AG950" s="72"/>
      <c r="AH950" s="72"/>
      <c r="AI950" s="72"/>
      <c r="AJ950" s="72"/>
      <c r="AK950" s="72"/>
    </row>
    <row r="951" ht="15.75" customHeight="1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  <c r="AE951" s="72"/>
      <c r="AF951" s="72"/>
      <c r="AG951" s="72"/>
      <c r="AH951" s="72"/>
      <c r="AI951" s="72"/>
      <c r="AJ951" s="72"/>
      <c r="AK951" s="72"/>
    </row>
    <row r="952" ht="15.75" customHeight="1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  <c r="AE952" s="72"/>
      <c r="AF952" s="72"/>
      <c r="AG952" s="72"/>
      <c r="AH952" s="72"/>
      <c r="AI952" s="72"/>
      <c r="AJ952" s="72"/>
      <c r="AK952" s="72"/>
    </row>
    <row r="953" ht="15.75" customHeight="1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  <c r="AE953" s="72"/>
      <c r="AF953" s="72"/>
      <c r="AG953" s="72"/>
      <c r="AH953" s="72"/>
      <c r="AI953" s="72"/>
      <c r="AJ953" s="72"/>
      <c r="AK953" s="72"/>
    </row>
    <row r="954" ht="15.75" customHeight="1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  <c r="AE954" s="72"/>
      <c r="AF954" s="72"/>
      <c r="AG954" s="72"/>
      <c r="AH954" s="72"/>
      <c r="AI954" s="72"/>
      <c r="AJ954" s="72"/>
      <c r="AK954" s="72"/>
    </row>
    <row r="955" ht="15.75" customHeight="1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  <c r="AE955" s="72"/>
      <c r="AF955" s="72"/>
      <c r="AG955" s="72"/>
      <c r="AH955" s="72"/>
      <c r="AI955" s="72"/>
      <c r="AJ955" s="72"/>
      <c r="AK955" s="72"/>
    </row>
    <row r="956" ht="15.75" customHeight="1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  <c r="AE956" s="72"/>
      <c r="AF956" s="72"/>
      <c r="AG956" s="72"/>
      <c r="AH956" s="72"/>
      <c r="AI956" s="72"/>
      <c r="AJ956" s="72"/>
      <c r="AK956" s="72"/>
    </row>
    <row r="957" ht="15.75" customHeight="1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  <c r="AE957" s="72"/>
      <c r="AF957" s="72"/>
      <c r="AG957" s="72"/>
      <c r="AH957" s="72"/>
      <c r="AI957" s="72"/>
      <c r="AJ957" s="72"/>
      <c r="AK957" s="72"/>
    </row>
    <row r="958" ht="15.75" customHeight="1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  <c r="AE958" s="72"/>
      <c r="AF958" s="72"/>
      <c r="AG958" s="72"/>
      <c r="AH958" s="72"/>
      <c r="AI958" s="72"/>
      <c r="AJ958" s="72"/>
      <c r="AK958" s="72"/>
    </row>
    <row r="959" ht="15.75" customHeight="1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  <c r="AE959" s="72"/>
      <c r="AF959" s="72"/>
      <c r="AG959" s="72"/>
      <c r="AH959" s="72"/>
      <c r="AI959" s="72"/>
      <c r="AJ959" s="72"/>
      <c r="AK959" s="72"/>
    </row>
    <row r="960" ht="15.75" customHeight="1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  <c r="AE960" s="72"/>
      <c r="AF960" s="72"/>
      <c r="AG960" s="72"/>
      <c r="AH960" s="72"/>
      <c r="AI960" s="72"/>
      <c r="AJ960" s="72"/>
      <c r="AK960" s="72"/>
    </row>
    <row r="961" ht="15.75" customHeight="1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  <c r="AE961" s="72"/>
      <c r="AF961" s="72"/>
      <c r="AG961" s="72"/>
      <c r="AH961" s="72"/>
      <c r="AI961" s="72"/>
      <c r="AJ961" s="72"/>
      <c r="AK961" s="72"/>
    </row>
    <row r="962" ht="15.75" customHeight="1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  <c r="AE962" s="72"/>
      <c r="AF962" s="72"/>
      <c r="AG962" s="72"/>
      <c r="AH962" s="72"/>
      <c r="AI962" s="72"/>
      <c r="AJ962" s="72"/>
      <c r="AK962" s="72"/>
    </row>
    <row r="963" ht="15.75" customHeight="1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  <c r="AE963" s="72"/>
      <c r="AF963" s="72"/>
      <c r="AG963" s="72"/>
      <c r="AH963" s="72"/>
      <c r="AI963" s="72"/>
      <c r="AJ963" s="72"/>
      <c r="AK963" s="72"/>
    </row>
    <row r="964" ht="15.75" customHeight="1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  <c r="AE964" s="72"/>
      <c r="AF964" s="72"/>
      <c r="AG964" s="72"/>
      <c r="AH964" s="72"/>
      <c r="AI964" s="72"/>
      <c r="AJ964" s="72"/>
      <c r="AK964" s="72"/>
    </row>
    <row r="965" ht="15.75" customHeight="1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  <c r="AE965" s="72"/>
      <c r="AF965" s="72"/>
      <c r="AG965" s="72"/>
      <c r="AH965" s="72"/>
      <c r="AI965" s="72"/>
      <c r="AJ965" s="72"/>
      <c r="AK965" s="72"/>
    </row>
    <row r="966" ht="15.75" customHeight="1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  <c r="AE966" s="72"/>
      <c r="AF966" s="72"/>
      <c r="AG966" s="72"/>
      <c r="AH966" s="72"/>
      <c r="AI966" s="72"/>
      <c r="AJ966" s="72"/>
      <c r="AK966" s="72"/>
    </row>
    <row r="967" ht="15.75" customHeight="1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  <c r="AE967" s="72"/>
      <c r="AF967" s="72"/>
      <c r="AG967" s="72"/>
      <c r="AH967" s="72"/>
      <c r="AI967" s="72"/>
      <c r="AJ967" s="72"/>
      <c r="AK967" s="72"/>
    </row>
    <row r="968" ht="15.75" customHeight="1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  <c r="AE968" s="72"/>
      <c r="AF968" s="72"/>
      <c r="AG968" s="72"/>
      <c r="AH968" s="72"/>
      <c r="AI968" s="72"/>
      <c r="AJ968" s="72"/>
      <c r="AK968" s="72"/>
    </row>
    <row r="969" ht="15.75" customHeight="1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  <c r="AE969" s="72"/>
      <c r="AF969" s="72"/>
      <c r="AG969" s="72"/>
      <c r="AH969" s="72"/>
      <c r="AI969" s="72"/>
      <c r="AJ969" s="72"/>
      <c r="AK969" s="72"/>
    </row>
    <row r="970" ht="15.75" customHeight="1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  <c r="AE970" s="72"/>
      <c r="AF970" s="72"/>
      <c r="AG970" s="72"/>
      <c r="AH970" s="72"/>
      <c r="AI970" s="72"/>
      <c r="AJ970" s="72"/>
      <c r="AK970" s="72"/>
    </row>
    <row r="971" ht="15.75" customHeight="1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  <c r="AE971" s="72"/>
      <c r="AF971" s="72"/>
      <c r="AG971" s="72"/>
      <c r="AH971" s="72"/>
      <c r="AI971" s="72"/>
      <c r="AJ971" s="72"/>
      <c r="AK971" s="72"/>
    </row>
    <row r="972" ht="15.75" customHeight="1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  <c r="AE972" s="72"/>
      <c r="AF972" s="72"/>
      <c r="AG972" s="72"/>
      <c r="AH972" s="72"/>
      <c r="AI972" s="72"/>
      <c r="AJ972" s="72"/>
      <c r="AK972" s="72"/>
    </row>
    <row r="973" ht="15.75" customHeight="1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  <c r="AE973" s="72"/>
      <c r="AF973" s="72"/>
      <c r="AG973" s="72"/>
      <c r="AH973" s="72"/>
      <c r="AI973" s="72"/>
      <c r="AJ973" s="72"/>
      <c r="AK973" s="72"/>
    </row>
    <row r="974" ht="15.75" customHeight="1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  <c r="AE974" s="72"/>
      <c r="AF974" s="72"/>
      <c r="AG974" s="72"/>
      <c r="AH974" s="72"/>
      <c r="AI974" s="72"/>
      <c r="AJ974" s="72"/>
      <c r="AK974" s="72"/>
    </row>
    <row r="975" ht="15.75" customHeight="1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  <c r="AE975" s="72"/>
      <c r="AF975" s="72"/>
      <c r="AG975" s="72"/>
      <c r="AH975" s="72"/>
      <c r="AI975" s="72"/>
      <c r="AJ975" s="72"/>
      <c r="AK975" s="72"/>
    </row>
    <row r="976" ht="15.75" customHeight="1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  <c r="AE976" s="72"/>
      <c r="AF976" s="72"/>
      <c r="AG976" s="72"/>
      <c r="AH976" s="72"/>
      <c r="AI976" s="72"/>
      <c r="AJ976" s="72"/>
      <c r="AK976" s="72"/>
    </row>
    <row r="977" ht="15.75" customHeight="1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  <c r="AE977" s="72"/>
      <c r="AF977" s="72"/>
      <c r="AG977" s="72"/>
      <c r="AH977" s="72"/>
      <c r="AI977" s="72"/>
      <c r="AJ977" s="72"/>
      <c r="AK977" s="72"/>
    </row>
    <row r="978" ht="15.75" customHeight="1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  <c r="AE978" s="72"/>
      <c r="AF978" s="72"/>
      <c r="AG978" s="72"/>
      <c r="AH978" s="72"/>
      <c r="AI978" s="72"/>
      <c r="AJ978" s="72"/>
      <c r="AK978" s="72"/>
    </row>
    <row r="979" ht="15.75" customHeight="1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  <c r="AE979" s="72"/>
      <c r="AF979" s="72"/>
      <c r="AG979" s="72"/>
      <c r="AH979" s="72"/>
      <c r="AI979" s="72"/>
      <c r="AJ979" s="72"/>
      <c r="AK979" s="72"/>
    </row>
    <row r="980" ht="15.75" customHeight="1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  <c r="AE980" s="72"/>
      <c r="AF980" s="72"/>
      <c r="AG980" s="72"/>
      <c r="AH980" s="72"/>
      <c r="AI980" s="72"/>
      <c r="AJ980" s="72"/>
      <c r="AK980" s="72"/>
    </row>
    <row r="981" ht="15.75" customHeight="1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  <c r="AE981" s="72"/>
      <c r="AF981" s="72"/>
      <c r="AG981" s="72"/>
      <c r="AH981" s="72"/>
      <c r="AI981" s="72"/>
      <c r="AJ981" s="72"/>
      <c r="AK981" s="72"/>
    </row>
    <row r="982" ht="15.75" customHeight="1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  <c r="AE982" s="72"/>
      <c r="AF982" s="72"/>
      <c r="AG982" s="72"/>
      <c r="AH982" s="72"/>
      <c r="AI982" s="72"/>
      <c r="AJ982" s="72"/>
      <c r="AK982" s="72"/>
    </row>
    <row r="983" ht="15.75" customHeight="1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  <c r="AE983" s="72"/>
      <c r="AF983" s="72"/>
      <c r="AG983" s="72"/>
      <c r="AH983" s="72"/>
      <c r="AI983" s="72"/>
      <c r="AJ983" s="72"/>
      <c r="AK983" s="72"/>
    </row>
    <row r="984" ht="15.75" customHeight="1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  <c r="AE984" s="72"/>
      <c r="AF984" s="72"/>
      <c r="AG984" s="72"/>
      <c r="AH984" s="72"/>
      <c r="AI984" s="72"/>
      <c r="AJ984" s="72"/>
      <c r="AK984" s="72"/>
    </row>
    <row r="985" ht="15.75" customHeight="1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  <c r="AE985" s="72"/>
      <c r="AF985" s="72"/>
      <c r="AG985" s="72"/>
      <c r="AH985" s="72"/>
      <c r="AI985" s="72"/>
      <c r="AJ985" s="72"/>
      <c r="AK985" s="72"/>
    </row>
    <row r="986" ht="15.75" customHeight="1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  <c r="AE986" s="72"/>
      <c r="AF986" s="72"/>
      <c r="AG986" s="72"/>
      <c r="AH986" s="72"/>
      <c r="AI986" s="72"/>
      <c r="AJ986" s="72"/>
      <c r="AK986" s="72"/>
    </row>
    <row r="987" ht="15.75" customHeight="1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  <c r="AE987" s="72"/>
      <c r="AF987" s="72"/>
      <c r="AG987" s="72"/>
      <c r="AH987" s="72"/>
      <c r="AI987" s="72"/>
      <c r="AJ987" s="72"/>
      <c r="AK987" s="72"/>
    </row>
    <row r="988" ht="15.75" customHeight="1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  <c r="AE988" s="72"/>
      <c r="AF988" s="72"/>
      <c r="AG988" s="72"/>
      <c r="AH988" s="72"/>
      <c r="AI988" s="72"/>
      <c r="AJ988" s="72"/>
      <c r="AK988" s="72"/>
    </row>
    <row r="989" ht="15.75" customHeight="1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  <c r="AE989" s="72"/>
      <c r="AF989" s="72"/>
      <c r="AG989" s="72"/>
      <c r="AH989" s="72"/>
      <c r="AI989" s="72"/>
      <c r="AJ989" s="72"/>
      <c r="AK989" s="72"/>
    </row>
    <row r="990" ht="15.75" customHeight="1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  <c r="AE990" s="72"/>
      <c r="AF990" s="72"/>
      <c r="AG990" s="72"/>
      <c r="AH990" s="72"/>
      <c r="AI990" s="72"/>
      <c r="AJ990" s="72"/>
      <c r="AK990" s="72"/>
    </row>
    <row r="991" ht="15.75" customHeight="1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  <c r="AE991" s="72"/>
      <c r="AF991" s="72"/>
      <c r="AG991" s="72"/>
      <c r="AH991" s="72"/>
      <c r="AI991" s="72"/>
      <c r="AJ991" s="72"/>
      <c r="AK991" s="72"/>
    </row>
    <row r="992" ht="15.75" customHeight="1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  <c r="AE992" s="72"/>
      <c r="AF992" s="72"/>
      <c r="AG992" s="72"/>
      <c r="AH992" s="72"/>
      <c r="AI992" s="72"/>
      <c r="AJ992" s="72"/>
      <c r="AK992" s="72"/>
    </row>
    <row r="993" ht="15.75" customHeight="1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  <c r="AE993" s="72"/>
      <c r="AF993" s="72"/>
      <c r="AG993" s="72"/>
      <c r="AH993" s="72"/>
      <c r="AI993" s="72"/>
      <c r="AJ993" s="72"/>
      <c r="AK993" s="72"/>
    </row>
    <row r="994" ht="15.75" customHeight="1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  <c r="AE994" s="72"/>
      <c r="AF994" s="72"/>
      <c r="AG994" s="72"/>
      <c r="AH994" s="72"/>
      <c r="AI994" s="72"/>
      <c r="AJ994" s="72"/>
      <c r="AK994" s="72"/>
    </row>
    <row r="995" ht="15.75" customHeight="1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  <c r="AE995" s="72"/>
      <c r="AF995" s="72"/>
      <c r="AG995" s="72"/>
      <c r="AH995" s="72"/>
      <c r="AI995" s="72"/>
      <c r="AJ995" s="72"/>
      <c r="AK995" s="72"/>
    </row>
    <row r="996" ht="15.75" customHeight="1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  <c r="AE996" s="72"/>
      <c r="AF996" s="72"/>
      <c r="AG996" s="72"/>
      <c r="AH996" s="72"/>
      <c r="AI996" s="72"/>
      <c r="AJ996" s="72"/>
      <c r="AK996" s="72"/>
    </row>
    <row r="997" ht="15.75" customHeight="1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  <c r="AE997" s="72"/>
      <c r="AF997" s="72"/>
      <c r="AG997" s="72"/>
      <c r="AH997" s="72"/>
      <c r="AI997" s="72"/>
      <c r="AJ997" s="72"/>
      <c r="AK997" s="72"/>
    </row>
    <row r="998" ht="15.75" customHeight="1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  <c r="AE998" s="72"/>
      <c r="AF998" s="72"/>
      <c r="AG998" s="72"/>
      <c r="AH998" s="72"/>
      <c r="AI998" s="72"/>
      <c r="AJ998" s="72"/>
      <c r="AK998" s="72"/>
    </row>
    <row r="999" ht="15.75" customHeight="1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  <c r="AE999" s="72"/>
      <c r="AF999" s="72"/>
      <c r="AG999" s="72"/>
      <c r="AH999" s="72"/>
      <c r="AI999" s="72"/>
      <c r="AJ999" s="72"/>
      <c r="AK999" s="72"/>
    </row>
    <row r="1000" ht="15.75" customHeight="1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  <c r="AE1000" s="72"/>
      <c r="AF1000" s="72"/>
      <c r="AG1000" s="72"/>
      <c r="AH1000" s="72"/>
      <c r="AI1000" s="72"/>
      <c r="AJ1000" s="72"/>
      <c r="AK1000" s="72"/>
    </row>
    <row r="1001" ht="15.75" customHeight="1">
      <c r="A1001" s="72"/>
      <c r="B1001" s="72"/>
      <c r="C1001" s="72"/>
      <c r="D1001" s="72"/>
      <c r="E1001" s="72"/>
      <c r="F1001" s="72"/>
      <c r="G1001" s="72"/>
      <c r="H1001" s="72"/>
      <c r="I1001" s="72"/>
      <c r="J1001" s="72"/>
      <c r="K1001" s="72"/>
      <c r="L1001" s="72"/>
      <c r="M1001" s="72"/>
      <c r="N1001" s="72"/>
      <c r="O1001" s="72"/>
      <c r="P1001" s="72"/>
      <c r="Q1001" s="72"/>
      <c r="R1001" s="72"/>
      <c r="S1001" s="72"/>
      <c r="T1001" s="72"/>
      <c r="U1001" s="72"/>
      <c r="V1001" s="72"/>
      <c r="W1001" s="72"/>
      <c r="X1001" s="72"/>
      <c r="Y1001" s="72"/>
      <c r="Z1001" s="72"/>
      <c r="AA1001" s="72"/>
      <c r="AB1001" s="72"/>
      <c r="AC1001" s="72"/>
      <c r="AD1001" s="72"/>
      <c r="AE1001" s="72"/>
      <c r="AF1001" s="72"/>
      <c r="AG1001" s="72"/>
      <c r="AH1001" s="72"/>
      <c r="AI1001" s="72"/>
      <c r="AJ1001" s="72"/>
      <c r="AK1001" s="72"/>
    </row>
    <row r="1002" ht="15.75" customHeight="1">
      <c r="A1002" s="72"/>
      <c r="B1002" s="72"/>
      <c r="C1002" s="72"/>
      <c r="D1002" s="72"/>
      <c r="E1002" s="72"/>
      <c r="F1002" s="72"/>
      <c r="G1002" s="72"/>
      <c r="H1002" s="72"/>
      <c r="I1002" s="72"/>
      <c r="J1002" s="72"/>
      <c r="K1002" s="72"/>
      <c r="L1002" s="72"/>
      <c r="M1002" s="72"/>
      <c r="N1002" s="72"/>
      <c r="O1002" s="72"/>
      <c r="P1002" s="72"/>
      <c r="Q1002" s="72"/>
      <c r="R1002" s="72"/>
      <c r="S1002" s="72"/>
      <c r="T1002" s="72"/>
      <c r="U1002" s="72"/>
      <c r="V1002" s="72"/>
      <c r="W1002" s="72"/>
      <c r="X1002" s="72"/>
      <c r="Y1002" s="72"/>
      <c r="Z1002" s="72"/>
      <c r="AA1002" s="72"/>
      <c r="AB1002" s="72"/>
      <c r="AC1002" s="72"/>
      <c r="AD1002" s="72"/>
      <c r="AE1002" s="72"/>
      <c r="AF1002" s="72"/>
      <c r="AG1002" s="72"/>
      <c r="AH1002" s="72"/>
      <c r="AI1002" s="72"/>
      <c r="AJ1002" s="72"/>
      <c r="AK1002" s="72"/>
    </row>
    <row r="1003" ht="15.75" customHeight="1">
      <c r="A1003" s="72"/>
      <c r="B1003" s="72"/>
      <c r="C1003" s="72"/>
      <c r="D1003" s="72"/>
      <c r="E1003" s="72"/>
      <c r="F1003" s="72"/>
      <c r="G1003" s="72"/>
      <c r="H1003" s="72"/>
      <c r="I1003" s="72"/>
      <c r="J1003" s="72"/>
      <c r="K1003" s="72"/>
      <c r="L1003" s="72"/>
      <c r="M1003" s="72"/>
      <c r="N1003" s="72"/>
      <c r="O1003" s="72"/>
      <c r="P1003" s="72"/>
      <c r="Q1003" s="72"/>
      <c r="R1003" s="72"/>
      <c r="S1003" s="72"/>
      <c r="T1003" s="72"/>
      <c r="U1003" s="72"/>
      <c r="V1003" s="72"/>
      <c r="W1003" s="72"/>
      <c r="X1003" s="72"/>
      <c r="Y1003" s="72"/>
      <c r="Z1003" s="72"/>
      <c r="AA1003" s="72"/>
      <c r="AB1003" s="72"/>
      <c r="AC1003" s="72"/>
      <c r="AD1003" s="72"/>
      <c r="AE1003" s="72"/>
      <c r="AF1003" s="72"/>
      <c r="AG1003" s="72"/>
      <c r="AH1003" s="72"/>
      <c r="AI1003" s="72"/>
      <c r="AJ1003" s="72"/>
      <c r="AK1003" s="72"/>
    </row>
    <row r="1004" ht="15.75" customHeight="1">
      <c r="A1004" s="72"/>
      <c r="B1004" s="72"/>
      <c r="C1004" s="72"/>
      <c r="D1004" s="72"/>
      <c r="E1004" s="72"/>
      <c r="F1004" s="72"/>
      <c r="G1004" s="72"/>
      <c r="H1004" s="72"/>
      <c r="I1004" s="72"/>
      <c r="J1004" s="72"/>
      <c r="K1004" s="72"/>
      <c r="L1004" s="72"/>
      <c r="M1004" s="72"/>
      <c r="N1004" s="72"/>
      <c r="O1004" s="72"/>
      <c r="P1004" s="72"/>
      <c r="Q1004" s="72"/>
      <c r="R1004" s="72"/>
      <c r="S1004" s="72"/>
      <c r="T1004" s="72"/>
      <c r="U1004" s="72"/>
      <c r="V1004" s="72"/>
      <c r="W1004" s="72"/>
      <c r="X1004" s="72"/>
      <c r="Y1004" s="72"/>
      <c r="Z1004" s="72"/>
      <c r="AA1004" s="72"/>
      <c r="AB1004" s="72"/>
      <c r="AC1004" s="72"/>
      <c r="AD1004" s="72"/>
      <c r="AE1004" s="72"/>
      <c r="AF1004" s="72"/>
      <c r="AG1004" s="72"/>
      <c r="AH1004" s="72"/>
      <c r="AI1004" s="72"/>
      <c r="AJ1004" s="72"/>
      <c r="AK1004" s="72"/>
    </row>
    <row r="1005" ht="15.75" customHeight="1">
      <c r="A1005" s="72"/>
      <c r="B1005" s="72"/>
      <c r="C1005" s="72"/>
      <c r="D1005" s="72"/>
      <c r="E1005" s="72"/>
      <c r="F1005" s="72"/>
      <c r="G1005" s="72"/>
      <c r="H1005" s="72"/>
      <c r="I1005" s="72"/>
      <c r="J1005" s="72"/>
      <c r="K1005" s="72"/>
      <c r="L1005" s="72"/>
      <c r="M1005" s="72"/>
      <c r="N1005" s="72"/>
      <c r="O1005" s="72"/>
      <c r="P1005" s="72"/>
      <c r="Q1005" s="72"/>
      <c r="R1005" s="72"/>
      <c r="S1005" s="72"/>
      <c r="T1005" s="72"/>
      <c r="U1005" s="72"/>
      <c r="V1005" s="72"/>
      <c r="W1005" s="72"/>
      <c r="X1005" s="72"/>
      <c r="Y1005" s="72"/>
      <c r="Z1005" s="72"/>
      <c r="AA1005" s="72"/>
      <c r="AB1005" s="72"/>
      <c r="AC1005" s="72"/>
      <c r="AD1005" s="72"/>
      <c r="AE1005" s="72"/>
      <c r="AF1005" s="72"/>
      <c r="AG1005" s="72"/>
      <c r="AH1005" s="72"/>
      <c r="AI1005" s="72"/>
      <c r="AJ1005" s="72"/>
      <c r="AK1005" s="72"/>
    </row>
    <row r="1006" ht="15.75" customHeight="1">
      <c r="A1006" s="72"/>
      <c r="B1006" s="72"/>
      <c r="C1006" s="72"/>
      <c r="D1006" s="72"/>
      <c r="E1006" s="72"/>
      <c r="F1006" s="72"/>
      <c r="G1006" s="72"/>
      <c r="H1006" s="72"/>
      <c r="I1006" s="72"/>
      <c r="J1006" s="72"/>
      <c r="K1006" s="72"/>
      <c r="L1006" s="72"/>
      <c r="M1006" s="72"/>
      <c r="N1006" s="72"/>
      <c r="O1006" s="72"/>
      <c r="P1006" s="72"/>
      <c r="Q1006" s="72"/>
      <c r="R1006" s="72"/>
      <c r="S1006" s="72"/>
      <c r="T1006" s="72"/>
      <c r="U1006" s="72"/>
      <c r="V1006" s="72"/>
      <c r="W1006" s="72"/>
      <c r="X1006" s="72"/>
      <c r="Y1006" s="72"/>
      <c r="Z1006" s="72"/>
      <c r="AA1006" s="72"/>
      <c r="AB1006" s="72"/>
      <c r="AC1006" s="72"/>
      <c r="AD1006" s="72"/>
      <c r="AE1006" s="72"/>
      <c r="AF1006" s="72"/>
      <c r="AG1006" s="72"/>
      <c r="AH1006" s="72"/>
      <c r="AI1006" s="72"/>
      <c r="AJ1006" s="72"/>
      <c r="AK1006" s="72"/>
    </row>
    <row r="1007" ht="15.75" customHeight="1">
      <c r="A1007" s="72"/>
      <c r="B1007" s="72"/>
      <c r="C1007" s="72"/>
      <c r="D1007" s="72"/>
      <c r="E1007" s="72"/>
      <c r="F1007" s="72"/>
      <c r="G1007" s="72"/>
      <c r="H1007" s="72"/>
      <c r="I1007" s="72"/>
      <c r="J1007" s="72"/>
      <c r="K1007" s="72"/>
      <c r="L1007" s="72"/>
      <c r="M1007" s="72"/>
      <c r="N1007" s="72"/>
      <c r="O1007" s="72"/>
      <c r="P1007" s="72"/>
      <c r="Q1007" s="72"/>
      <c r="R1007" s="72"/>
      <c r="S1007" s="72"/>
      <c r="T1007" s="72"/>
      <c r="U1007" s="72"/>
      <c r="V1007" s="72"/>
      <c r="W1007" s="72"/>
      <c r="X1007" s="72"/>
      <c r="Y1007" s="72"/>
      <c r="Z1007" s="72"/>
      <c r="AA1007" s="72"/>
      <c r="AB1007" s="72"/>
      <c r="AC1007" s="72"/>
      <c r="AD1007" s="72"/>
      <c r="AE1007" s="72"/>
      <c r="AF1007" s="72"/>
      <c r="AG1007" s="72"/>
      <c r="AH1007" s="72"/>
      <c r="AI1007" s="72"/>
      <c r="AJ1007" s="72"/>
      <c r="AK1007" s="72"/>
    </row>
    <row r="1008" ht="15.75" customHeight="1">
      <c r="A1008" s="72"/>
      <c r="B1008" s="72"/>
      <c r="C1008" s="72"/>
      <c r="D1008" s="72"/>
      <c r="E1008" s="72"/>
      <c r="F1008" s="72"/>
      <c r="G1008" s="72"/>
      <c r="H1008" s="72"/>
      <c r="I1008" s="72"/>
      <c r="J1008" s="72"/>
      <c r="K1008" s="72"/>
      <c r="L1008" s="72"/>
      <c r="M1008" s="72"/>
      <c r="N1008" s="72"/>
      <c r="O1008" s="72"/>
      <c r="P1008" s="72"/>
      <c r="Q1008" s="72"/>
      <c r="R1008" s="72"/>
      <c r="S1008" s="72"/>
      <c r="T1008" s="72"/>
      <c r="U1008" s="72"/>
      <c r="V1008" s="72"/>
      <c r="W1008" s="72"/>
      <c r="X1008" s="72"/>
      <c r="Y1008" s="72"/>
      <c r="Z1008" s="72"/>
      <c r="AA1008" s="72"/>
      <c r="AB1008" s="72"/>
      <c r="AC1008" s="72"/>
      <c r="AD1008" s="72"/>
      <c r="AE1008" s="72"/>
      <c r="AF1008" s="72"/>
      <c r="AG1008" s="72"/>
      <c r="AH1008" s="72"/>
      <c r="AI1008" s="72"/>
      <c r="AJ1008" s="72"/>
      <c r="AK1008" s="72"/>
    </row>
  </sheetData>
  <mergeCells count="25">
    <mergeCell ref="A1:S1"/>
    <mergeCell ref="A2:B2"/>
    <mergeCell ref="C2:D2"/>
    <mergeCell ref="A3:B3"/>
    <mergeCell ref="C3:D3"/>
    <mergeCell ref="A4:B4"/>
    <mergeCell ref="C4:D4"/>
    <mergeCell ref="F8:L8"/>
    <mergeCell ref="M8:P8"/>
    <mergeCell ref="C8:C9"/>
    <mergeCell ref="B10:C10"/>
    <mergeCell ref="A11:S11"/>
    <mergeCell ref="A44:S44"/>
    <mergeCell ref="B50:E50"/>
    <mergeCell ref="B51:E51"/>
    <mergeCell ref="B52:E52"/>
    <mergeCell ref="B53:E53"/>
    <mergeCell ref="B54:E54"/>
    <mergeCell ref="A5:B5"/>
    <mergeCell ref="C5:D5"/>
    <mergeCell ref="A7:S7"/>
    <mergeCell ref="T7:T10"/>
    <mergeCell ref="A8:A9"/>
    <mergeCell ref="B8:B9"/>
    <mergeCell ref="Q8:S8"/>
  </mergeCells>
  <conditionalFormatting sqref="D13:R42">
    <cfRule type="containsText" dxfId="0" priority="1" operator="containsText" text="X">
      <formula>NOT(ISERROR(SEARCH(("X"),(D13))))</formula>
    </cfRule>
  </conditionalFormatting>
  <conditionalFormatting sqref="Q13:Q43">
    <cfRule type="notContainsBlanks" dxfId="0" priority="2">
      <formula>LEN(TRIM(Q13))&gt;0</formula>
    </cfRule>
  </conditionalFormatting>
  <dataValidations>
    <dataValidation type="list" allowBlank="1" showErrorMessage="1" sqref="E12:E42">
      <formula1>"-,2017 a mladší,2016,2015,2014,2013,2012,2011,2010,2009,2008,2007,2006,2005 a starší"</formula1>
    </dataValidation>
    <dataValidation type="list" allowBlank="1" sqref="D12:D42 F12:P42">
      <formula1>"X,  -"</formula1>
    </dataValidation>
  </dataValidations>
  <hyperlinks>
    <hyperlink r:id="rId1" ref="I54"/>
  </hyperlinks>
  <printOptions/>
  <pageMargins bottom="0.75" footer="0.0" header="0.0" left="0.7" right="0.7" top="0.75"/>
  <pageSetup orientation="portrait"/>
  <drawing r:id="rId2"/>
</worksheet>
</file>